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12CC0505-0817-41F4-BEF8-CA16FA8DBEB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" i="2" l="1"/>
  <c r="J22" i="2" s="1"/>
  <c r="J23" i="2" l="1"/>
  <c r="J24" i="2" s="1"/>
</calcChain>
</file>

<file path=xl/sharedStrings.xml><?xml version="1.0" encoding="utf-8"?>
<sst xmlns="http://schemas.openxmlformats.org/spreadsheetml/2006/main" count="102" uniqueCount="52">
  <si>
    <t>Tip potrošnog materijala</t>
  </si>
  <si>
    <t>Oznaka ponuđenog artikla</t>
  </si>
  <si>
    <t>Naziv proizvođača</t>
  </si>
  <si>
    <t>Jed. mjere</t>
  </si>
  <si>
    <t>tintni pisači</t>
  </si>
  <si>
    <t>kom</t>
  </si>
  <si>
    <t xml:space="preserve">OfficeJet Pro 8100 </t>
  </si>
  <si>
    <t>linijski pisači</t>
  </si>
  <si>
    <t>OKI MX 1050, 1150</t>
  </si>
  <si>
    <t>NOVI OKI MX 1050, 1150</t>
  </si>
  <si>
    <t>-</t>
  </si>
  <si>
    <t>Miš USB scroll, optical, 1200dpi</t>
  </si>
  <si>
    <t>Tipkovnica USB</t>
  </si>
  <si>
    <t>CD- R medij (jewel/slim), 700MB, 52x</t>
  </si>
  <si>
    <t>DVD- R medij (jewel), 4,7GB, 8x</t>
  </si>
  <si>
    <t>Mrežni patch-kablovi, RJ45, Cat5e, 10m</t>
  </si>
  <si>
    <t>Mrežni patch-kablovi, RJ45, Cat5e, 5m</t>
  </si>
  <si>
    <t>Mrežni patch-kablovi, RJ45, Cat5e, 1m</t>
  </si>
  <si>
    <t>Komprimirani zrak (400ml)</t>
  </si>
  <si>
    <t>traka (90 milijuna karaktera po traci)</t>
  </si>
  <si>
    <t>Jedinična cijena 
Kn
(bez PDV-a)</t>
  </si>
  <si>
    <t>Ukupna cijena stavke 
Kn
(bez PDV-a)</t>
  </si>
  <si>
    <t>Vlažne maramice za čišćenje informatičke opreme 100/1</t>
  </si>
  <si>
    <t>pak</t>
  </si>
  <si>
    <t>OfficeJet Pro 8710</t>
  </si>
  <si>
    <t>Ultrium 7</t>
  </si>
  <si>
    <t>DATA TAPE 6TB/15TB, LTO7</t>
  </si>
  <si>
    <t>Okvirna 
količina</t>
  </si>
  <si>
    <t>HP Computing and Printing d.o.o.</t>
  </si>
  <si>
    <t>Oki Electric Industry Co., Ltd.</t>
  </si>
  <si>
    <t xml:space="preserve">C7977A </t>
  </si>
  <si>
    <t xml:space="preserve">kao navedeno </t>
  </si>
  <si>
    <t>spremnik tinte- crni (2300 str)</t>
  </si>
  <si>
    <t>spremnik tinte- plavi (1500 str)</t>
  </si>
  <si>
    <t>spremnik tinte- žuti (1500 str)</t>
  </si>
  <si>
    <t>spremnik tinte- crni (2000str)</t>
  </si>
  <si>
    <t>spremnik tinte- crveni (1500 str)</t>
  </si>
  <si>
    <t>spremnik tinte- crveni (1600str)</t>
  </si>
  <si>
    <t>spremnik tinte- plavi (1600 str)</t>
  </si>
  <si>
    <t>spremnik tinte- žuti (1600 str)</t>
  </si>
  <si>
    <t xml:space="preserve">CN045A </t>
  </si>
  <si>
    <t xml:space="preserve">CN047A </t>
  </si>
  <si>
    <t xml:space="preserve">CN046A </t>
  </si>
  <si>
    <t xml:space="preserve">CN048A </t>
  </si>
  <si>
    <t xml:space="preserve">L0S70AE </t>
  </si>
  <si>
    <t xml:space="preserve">F6U17AE </t>
  </si>
  <si>
    <t xml:space="preserve">F6U18AE </t>
  </si>
  <si>
    <t xml:space="preserve">F6U16AE </t>
  </si>
  <si>
    <t>Ukupno u kn, bez PDV-a</t>
  </si>
  <si>
    <t>PDV:</t>
  </si>
  <si>
    <t>Ukupno u kn, s PDV-om</t>
  </si>
  <si>
    <t>potpis i žig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</si>
</sst>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5" x14ac:knownFonts="1">
    <font>
      <sz val="10"/>
      <name val="Arial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3" fillId="0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 shrinkToFit="1"/>
    </xf>
    <xf numFmtId="0" fontId="3" fillId="0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0" fillId="0" borderId="5" xfId="0" applyBorder="1"/>
    <xf numFmtId="164" fontId="4" fillId="0" borderId="1" xfId="0" applyNumberFormat="1" applyFont="1" applyBorder="1" applyAlignment="1"/>
    <xf numFmtId="0" fontId="4" fillId="0" borderId="1" xfId="0" applyFont="1" applyBorder="1" applyAlignment="1"/>
    <xf numFmtId="164" fontId="4" fillId="0" borderId="1" xfId="0" applyNumberFormat="1" applyFont="1" applyBorder="1"/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6B40-23DD-46CA-BD31-215048DE422F}">
  <sheetPr>
    <pageSetUpPr fitToPage="1"/>
  </sheetPr>
  <dimension ref="A1:J28"/>
  <sheetViews>
    <sheetView tabSelected="1" topLeftCell="A7" workbookViewId="0">
      <selection activeCell="J23" sqref="J23"/>
    </sheetView>
  </sheetViews>
  <sheetFormatPr defaultRowHeight="12.75" x14ac:dyDescent="0.2"/>
  <cols>
    <col min="1" max="1" width="5.7109375" bestFit="1" customWidth="1"/>
    <col min="2" max="2" width="3" bestFit="1" customWidth="1"/>
    <col min="3" max="3" width="23.85546875" bestFit="1" customWidth="1"/>
    <col min="4" max="4" width="21.5703125" customWidth="1"/>
    <col min="5" max="5" width="9.85546875" bestFit="1" customWidth="1"/>
    <col min="6" max="6" width="15.5703125" bestFit="1" customWidth="1"/>
    <col min="7" max="7" width="9.140625" bestFit="1" customWidth="1"/>
    <col min="8" max="8" width="7" bestFit="1" customWidth="1"/>
    <col min="9" max="9" width="10" bestFit="1" customWidth="1"/>
    <col min="10" max="10" width="11.7109375" bestFit="1" customWidth="1"/>
  </cols>
  <sheetData>
    <row r="1" spans="1:10" ht="51" x14ac:dyDescent="0.2">
      <c r="A1" s="28"/>
      <c r="B1" s="28"/>
      <c r="C1" s="29" t="s">
        <v>0</v>
      </c>
      <c r="D1" s="29"/>
      <c r="E1" s="16" t="s">
        <v>1</v>
      </c>
      <c r="F1" s="16" t="s">
        <v>2</v>
      </c>
      <c r="G1" s="16" t="s">
        <v>3</v>
      </c>
      <c r="H1" s="1" t="s">
        <v>27</v>
      </c>
      <c r="I1" s="16" t="s">
        <v>20</v>
      </c>
      <c r="J1" s="16" t="s">
        <v>21</v>
      </c>
    </row>
    <row r="2" spans="1:10" ht="25.5" x14ac:dyDescent="0.2">
      <c r="A2" s="29" t="s">
        <v>4</v>
      </c>
      <c r="B2" s="3">
        <v>1</v>
      </c>
      <c r="C2" s="3" t="s">
        <v>6</v>
      </c>
      <c r="D2" s="4" t="s">
        <v>32</v>
      </c>
      <c r="E2" s="5" t="s">
        <v>40</v>
      </c>
      <c r="F2" s="6" t="s">
        <v>28</v>
      </c>
      <c r="G2" s="7" t="s">
        <v>5</v>
      </c>
      <c r="H2" s="2">
        <v>90</v>
      </c>
      <c r="I2" s="8">
        <v>0</v>
      </c>
      <c r="J2" s="9">
        <f>H2*I2</f>
        <v>0</v>
      </c>
    </row>
    <row r="3" spans="1:10" ht="25.5" x14ac:dyDescent="0.2">
      <c r="A3" s="29"/>
      <c r="B3" s="3">
        <v>2</v>
      </c>
      <c r="C3" s="3" t="s">
        <v>6</v>
      </c>
      <c r="D3" s="4" t="s">
        <v>36</v>
      </c>
      <c r="E3" s="5" t="s">
        <v>41</v>
      </c>
      <c r="F3" s="6" t="s">
        <v>28</v>
      </c>
      <c r="G3" s="7" t="s">
        <v>5</v>
      </c>
      <c r="H3" s="2">
        <v>25</v>
      </c>
      <c r="I3" s="8">
        <v>0</v>
      </c>
      <c r="J3" s="9">
        <f t="shared" ref="J3:J21" si="0">H3*I3</f>
        <v>0</v>
      </c>
    </row>
    <row r="4" spans="1:10" ht="25.5" x14ac:dyDescent="0.2">
      <c r="A4" s="29"/>
      <c r="B4" s="3">
        <v>3</v>
      </c>
      <c r="C4" s="3" t="s">
        <v>6</v>
      </c>
      <c r="D4" s="4" t="s">
        <v>33</v>
      </c>
      <c r="E4" s="5" t="s">
        <v>42</v>
      </c>
      <c r="F4" s="6" t="s">
        <v>28</v>
      </c>
      <c r="G4" s="7" t="s">
        <v>5</v>
      </c>
      <c r="H4" s="2">
        <v>50</v>
      </c>
      <c r="I4" s="8">
        <v>0</v>
      </c>
      <c r="J4" s="9">
        <f t="shared" si="0"/>
        <v>0</v>
      </c>
    </row>
    <row r="5" spans="1:10" ht="25.5" x14ac:dyDescent="0.2">
      <c r="A5" s="29"/>
      <c r="B5" s="3">
        <v>4</v>
      </c>
      <c r="C5" s="3" t="s">
        <v>6</v>
      </c>
      <c r="D5" s="4" t="s">
        <v>34</v>
      </c>
      <c r="E5" s="5" t="s">
        <v>43</v>
      </c>
      <c r="F5" s="6" t="s">
        <v>28</v>
      </c>
      <c r="G5" s="7" t="s">
        <v>5</v>
      </c>
      <c r="H5" s="2">
        <v>35</v>
      </c>
      <c r="I5" s="8">
        <v>0</v>
      </c>
      <c r="J5" s="9">
        <f t="shared" si="0"/>
        <v>0</v>
      </c>
    </row>
    <row r="6" spans="1:10" ht="25.5" x14ac:dyDescent="0.2">
      <c r="A6" s="29"/>
      <c r="B6" s="3">
        <v>5</v>
      </c>
      <c r="C6" s="3" t="s">
        <v>24</v>
      </c>
      <c r="D6" s="4" t="s">
        <v>35</v>
      </c>
      <c r="E6" s="4" t="s">
        <v>44</v>
      </c>
      <c r="F6" s="6" t="s">
        <v>28</v>
      </c>
      <c r="G6" s="7" t="s">
        <v>5</v>
      </c>
      <c r="H6" s="2">
        <v>15</v>
      </c>
      <c r="I6" s="8">
        <v>0</v>
      </c>
      <c r="J6" s="9">
        <f t="shared" si="0"/>
        <v>0</v>
      </c>
    </row>
    <row r="7" spans="1:10" ht="25.5" x14ac:dyDescent="0.2">
      <c r="A7" s="29"/>
      <c r="B7" s="3">
        <v>6</v>
      </c>
      <c r="C7" s="3" t="s">
        <v>24</v>
      </c>
      <c r="D7" s="4" t="s">
        <v>37</v>
      </c>
      <c r="E7" s="4" t="s">
        <v>45</v>
      </c>
      <c r="F7" s="6" t="s">
        <v>28</v>
      </c>
      <c r="G7" s="7" t="s">
        <v>5</v>
      </c>
      <c r="H7" s="2">
        <v>15</v>
      </c>
      <c r="I7" s="8">
        <v>0</v>
      </c>
      <c r="J7" s="9">
        <f t="shared" si="0"/>
        <v>0</v>
      </c>
    </row>
    <row r="8" spans="1:10" ht="25.5" x14ac:dyDescent="0.2">
      <c r="A8" s="29"/>
      <c r="B8" s="3">
        <v>7</v>
      </c>
      <c r="C8" s="3" t="s">
        <v>24</v>
      </c>
      <c r="D8" s="4" t="s">
        <v>38</v>
      </c>
      <c r="E8" s="4" t="s">
        <v>47</v>
      </c>
      <c r="F8" s="6" t="s">
        <v>28</v>
      </c>
      <c r="G8" s="7" t="s">
        <v>5</v>
      </c>
      <c r="H8" s="2">
        <v>15</v>
      </c>
      <c r="I8" s="8">
        <v>0</v>
      </c>
      <c r="J8" s="9">
        <f t="shared" si="0"/>
        <v>0</v>
      </c>
    </row>
    <row r="9" spans="1:10" ht="25.5" x14ac:dyDescent="0.2">
      <c r="A9" s="29"/>
      <c r="B9" s="3">
        <v>8</v>
      </c>
      <c r="C9" s="3" t="s">
        <v>24</v>
      </c>
      <c r="D9" s="4" t="s">
        <v>39</v>
      </c>
      <c r="E9" s="4" t="s">
        <v>46</v>
      </c>
      <c r="F9" s="6" t="s">
        <v>28</v>
      </c>
      <c r="G9" s="7" t="s">
        <v>5</v>
      </c>
      <c r="H9" s="2">
        <v>15</v>
      </c>
      <c r="I9" s="8">
        <v>0</v>
      </c>
      <c r="J9" s="9">
        <f t="shared" si="0"/>
        <v>0</v>
      </c>
    </row>
    <row r="10" spans="1:10" ht="25.5" x14ac:dyDescent="0.2">
      <c r="A10" s="29" t="s">
        <v>7</v>
      </c>
      <c r="B10" s="3">
        <v>9</v>
      </c>
      <c r="C10" s="3" t="s">
        <v>8</v>
      </c>
      <c r="D10" s="10" t="s">
        <v>19</v>
      </c>
      <c r="E10" s="5">
        <v>9004294</v>
      </c>
      <c r="F10" s="6" t="s">
        <v>29</v>
      </c>
      <c r="G10" s="7" t="s">
        <v>5</v>
      </c>
      <c r="H10" s="2">
        <v>10</v>
      </c>
      <c r="I10" s="8">
        <v>0</v>
      </c>
      <c r="J10" s="9">
        <f t="shared" si="0"/>
        <v>0</v>
      </c>
    </row>
    <row r="11" spans="1:10" ht="25.5" x14ac:dyDescent="0.2">
      <c r="A11" s="29"/>
      <c r="B11" s="3">
        <v>10</v>
      </c>
      <c r="C11" s="3" t="s">
        <v>9</v>
      </c>
      <c r="D11" s="10" t="s">
        <v>19</v>
      </c>
      <c r="E11" s="5">
        <v>9005660</v>
      </c>
      <c r="F11" s="6" t="s">
        <v>29</v>
      </c>
      <c r="G11" s="7" t="s">
        <v>5</v>
      </c>
      <c r="H11" s="2">
        <v>1</v>
      </c>
      <c r="I11" s="8">
        <v>0</v>
      </c>
      <c r="J11" s="9">
        <f t="shared" si="0"/>
        <v>0</v>
      </c>
    </row>
    <row r="12" spans="1:10" ht="25.5" x14ac:dyDescent="0.2">
      <c r="A12" s="11"/>
      <c r="B12" s="3">
        <v>11</v>
      </c>
      <c r="C12" s="3" t="s">
        <v>26</v>
      </c>
      <c r="D12" s="3" t="s">
        <v>25</v>
      </c>
      <c r="E12" s="5" t="s">
        <v>30</v>
      </c>
      <c r="F12" s="12" t="s">
        <v>28</v>
      </c>
      <c r="G12" s="7" t="s">
        <v>5</v>
      </c>
      <c r="H12" s="2">
        <v>215</v>
      </c>
      <c r="I12" s="8">
        <v>0</v>
      </c>
      <c r="J12" s="9">
        <f t="shared" si="0"/>
        <v>0</v>
      </c>
    </row>
    <row r="13" spans="1:10" ht="25.5" x14ac:dyDescent="0.2">
      <c r="A13" s="30"/>
      <c r="B13" s="3">
        <v>12</v>
      </c>
      <c r="C13" s="10" t="s">
        <v>11</v>
      </c>
      <c r="D13" s="4" t="s">
        <v>31</v>
      </c>
      <c r="E13" s="7" t="s">
        <v>10</v>
      </c>
      <c r="F13" s="6"/>
      <c r="G13" s="7" t="s">
        <v>5</v>
      </c>
      <c r="H13" s="2">
        <v>35</v>
      </c>
      <c r="I13" s="8">
        <v>0</v>
      </c>
      <c r="J13" s="9">
        <f t="shared" si="0"/>
        <v>0</v>
      </c>
    </row>
    <row r="14" spans="1:10" x14ac:dyDescent="0.2">
      <c r="A14" s="30"/>
      <c r="B14" s="3">
        <v>12</v>
      </c>
      <c r="C14" s="10" t="s">
        <v>12</v>
      </c>
      <c r="D14" s="4" t="s">
        <v>31</v>
      </c>
      <c r="E14" s="7" t="s">
        <v>10</v>
      </c>
      <c r="F14" s="6"/>
      <c r="G14" s="7" t="s">
        <v>5</v>
      </c>
      <c r="H14" s="2">
        <v>15</v>
      </c>
      <c r="I14" s="8">
        <v>0</v>
      </c>
      <c r="J14" s="9">
        <f t="shared" si="0"/>
        <v>0</v>
      </c>
    </row>
    <row r="15" spans="1:10" ht="25.5" x14ac:dyDescent="0.2">
      <c r="A15" s="30"/>
      <c r="B15" s="3">
        <v>13</v>
      </c>
      <c r="C15" s="10" t="s">
        <v>13</v>
      </c>
      <c r="D15" s="4" t="s">
        <v>31</v>
      </c>
      <c r="E15" s="7" t="s">
        <v>10</v>
      </c>
      <c r="F15" s="6"/>
      <c r="G15" s="7" t="s">
        <v>5</v>
      </c>
      <c r="H15" s="2">
        <v>50</v>
      </c>
      <c r="I15" s="8">
        <v>0</v>
      </c>
      <c r="J15" s="9">
        <f t="shared" si="0"/>
        <v>0</v>
      </c>
    </row>
    <row r="16" spans="1:10" ht="25.5" x14ac:dyDescent="0.2">
      <c r="A16" s="30"/>
      <c r="B16" s="3">
        <v>14</v>
      </c>
      <c r="C16" s="10" t="s">
        <v>14</v>
      </c>
      <c r="D16" s="4" t="s">
        <v>31</v>
      </c>
      <c r="E16" s="7" t="s">
        <v>10</v>
      </c>
      <c r="F16" s="6"/>
      <c r="G16" s="7" t="s">
        <v>5</v>
      </c>
      <c r="H16" s="2">
        <v>50</v>
      </c>
      <c r="I16" s="8">
        <v>0</v>
      </c>
      <c r="J16" s="9">
        <f t="shared" si="0"/>
        <v>0</v>
      </c>
    </row>
    <row r="17" spans="1:10" ht="25.5" x14ac:dyDescent="0.2">
      <c r="A17" s="30"/>
      <c r="B17" s="3">
        <v>15</v>
      </c>
      <c r="C17" s="10" t="s">
        <v>15</v>
      </c>
      <c r="D17" s="4" t="s">
        <v>31</v>
      </c>
      <c r="E17" s="7" t="s">
        <v>10</v>
      </c>
      <c r="F17" s="12"/>
      <c r="G17" s="7" t="s">
        <v>5</v>
      </c>
      <c r="H17" s="2">
        <v>15</v>
      </c>
      <c r="I17" s="8">
        <v>0</v>
      </c>
      <c r="J17" s="9">
        <f t="shared" si="0"/>
        <v>0</v>
      </c>
    </row>
    <row r="18" spans="1:10" ht="25.5" x14ac:dyDescent="0.2">
      <c r="A18" s="30"/>
      <c r="B18" s="3">
        <v>16</v>
      </c>
      <c r="C18" s="10" t="s">
        <v>16</v>
      </c>
      <c r="D18" s="4" t="s">
        <v>31</v>
      </c>
      <c r="E18" s="7" t="s">
        <v>10</v>
      </c>
      <c r="F18" s="12"/>
      <c r="G18" s="7" t="s">
        <v>5</v>
      </c>
      <c r="H18" s="2">
        <v>10</v>
      </c>
      <c r="I18" s="8">
        <v>0</v>
      </c>
      <c r="J18" s="9">
        <f t="shared" si="0"/>
        <v>0</v>
      </c>
    </row>
    <row r="19" spans="1:10" ht="25.5" x14ac:dyDescent="0.2">
      <c r="A19" s="30"/>
      <c r="B19" s="3">
        <v>17</v>
      </c>
      <c r="C19" s="10" t="s">
        <v>17</v>
      </c>
      <c r="D19" s="4" t="s">
        <v>31</v>
      </c>
      <c r="E19" s="7" t="s">
        <v>10</v>
      </c>
      <c r="F19" s="12"/>
      <c r="G19" s="7" t="s">
        <v>5</v>
      </c>
      <c r="H19" s="2">
        <v>10</v>
      </c>
      <c r="I19" s="8">
        <v>0</v>
      </c>
      <c r="J19" s="9">
        <f t="shared" si="0"/>
        <v>0</v>
      </c>
    </row>
    <row r="20" spans="1:10" x14ac:dyDescent="0.2">
      <c r="A20" s="30"/>
      <c r="B20" s="3">
        <v>18</v>
      </c>
      <c r="C20" s="10" t="s">
        <v>18</v>
      </c>
      <c r="D20" s="4" t="s">
        <v>31</v>
      </c>
      <c r="E20" s="7" t="s">
        <v>10</v>
      </c>
      <c r="F20" s="13"/>
      <c r="G20" s="7" t="s">
        <v>5</v>
      </c>
      <c r="H20" s="2">
        <v>25</v>
      </c>
      <c r="I20" s="8">
        <v>0</v>
      </c>
      <c r="J20" s="9">
        <f t="shared" si="0"/>
        <v>0</v>
      </c>
    </row>
    <row r="21" spans="1:10" ht="25.5" x14ac:dyDescent="0.2">
      <c r="A21" s="30"/>
      <c r="B21" s="3">
        <v>19</v>
      </c>
      <c r="C21" s="10" t="s">
        <v>22</v>
      </c>
      <c r="D21" s="14" t="s">
        <v>31</v>
      </c>
      <c r="E21" s="15" t="s">
        <v>10</v>
      </c>
      <c r="F21" s="15"/>
      <c r="G21" s="7" t="s">
        <v>23</v>
      </c>
      <c r="H21" s="2">
        <v>25</v>
      </c>
      <c r="I21" s="8">
        <v>0</v>
      </c>
      <c r="J21" s="9">
        <f t="shared" si="0"/>
        <v>0</v>
      </c>
    </row>
    <row r="22" spans="1:10" ht="18" customHeight="1" x14ac:dyDescent="0.2">
      <c r="F22" s="26" t="s">
        <v>48</v>
      </c>
      <c r="G22" s="26"/>
      <c r="H22" s="27"/>
      <c r="I22" s="18"/>
      <c r="J22" s="20">
        <f>SUM(J2:J21)</f>
        <v>0</v>
      </c>
    </row>
    <row r="23" spans="1:10" ht="16.5" customHeight="1" x14ac:dyDescent="0.2">
      <c r="F23" s="23" t="s">
        <v>49</v>
      </c>
      <c r="G23" s="23"/>
      <c r="H23" s="24"/>
      <c r="I23" s="18"/>
      <c r="J23" s="21">
        <f>J22*25%</f>
        <v>0</v>
      </c>
    </row>
    <row r="24" spans="1:10" ht="17.25" customHeight="1" x14ac:dyDescent="0.2">
      <c r="F24" s="23" t="s">
        <v>50</v>
      </c>
      <c r="G24" s="23"/>
      <c r="H24" s="24"/>
      <c r="I24" s="17"/>
      <c r="J24" s="22">
        <f>SUM(J22:J23)</f>
        <v>0</v>
      </c>
    </row>
    <row r="27" spans="1:10" x14ac:dyDescent="0.2">
      <c r="I27" s="19"/>
      <c r="J27" s="19"/>
    </row>
    <row r="28" spans="1:10" x14ac:dyDescent="0.2">
      <c r="I28" s="25" t="s">
        <v>51</v>
      </c>
      <c r="J28" s="25"/>
    </row>
  </sheetData>
  <mergeCells count="9">
    <mergeCell ref="F24:H24"/>
    <mergeCell ref="I28:J28"/>
    <mergeCell ref="F22:H22"/>
    <mergeCell ref="F23:H23"/>
    <mergeCell ref="A1:B1"/>
    <mergeCell ref="C1:D1"/>
    <mergeCell ref="A2:A9"/>
    <mergeCell ref="A10:A11"/>
    <mergeCell ref="A13:A21"/>
  </mergeCells>
  <pageMargins left="0.7" right="0.7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30" ma:contentTypeDescription="Create a new document." ma:contentTypeScope="" ma:versionID="94d945aae4c51317a7a74b6f4aba8b1b">
  <xsd:schema xmlns:xsd="http://www.w3.org/2001/XMLSchema" xmlns:xs="http://www.w3.org/2001/XMLSchema" xmlns:p="http://schemas.microsoft.com/office/2006/metadata/properties" xmlns:ns2="1b2b10a5-14e7-4666-aebf-a6c484a2d948" xmlns:ns3="cc1bae78-4333-4ddf-b08b-bd286aa6bb3e" xmlns:ns4="d7ed6651-52e6-4112-9a29-a4a91ab3f94a" targetNamespace="http://schemas.microsoft.com/office/2006/metadata/properties" ma:root="true" ma:fieldsID="221c7bd45e7f4a0c5202ed72ad8ae6e4" ns2:_="" ns3:_="" ns4:_="">
    <xsd:import namespace="1b2b10a5-14e7-4666-aebf-a6c484a2d948"/>
    <xsd:import namespace="cc1bae78-4333-4ddf-b08b-bd286aa6bb3e"/>
    <xsd:import namespace="d7ed6651-52e6-4112-9a29-a4a91ab3f94a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  <xsd:element ref="ns4:Broj_x0020_garancije_x0020_za_x0020_uredno_x0020_ispunjenje_x0020_ugovora" minOccurs="0"/>
                <xsd:element ref="ns4:Izdavatelj_x0020_garancije_x0020_za_x0020_uredno_x0020_ispunjenje_x0020_ugovora" minOccurs="0"/>
                <xsd:element ref="ns4:Iznos_x0020_garancije" minOccurs="0"/>
                <xsd:element ref="ns4:Datum_x0020_uknji_x017e_enja_x0020_garancije" minOccurs="0"/>
                <xsd:element ref="ns4:Datum_x0020_isknji_x017e_enja_x0020_garncij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Text">
          <xsd:maxLength value="255"/>
        </xsd:restriction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ed6651-52e6-4112-9a29-a4a91ab3f94a" elementFormDefault="qualified">
    <xsd:import namespace="http://schemas.microsoft.com/office/2006/documentManagement/types"/>
    <xsd:import namespace="http://schemas.microsoft.com/office/infopath/2007/PartnerControls"/>
    <xsd:element name="Broj_x0020_garancije_x0020_za_x0020_uredno_x0020_ispunjenje_x0020_ugovora" ma:index="33" nillable="true" ma:displayName="Broj garancije za uredno ispunjenje ugovora" ma:decimals="0" ma:internalName="Broj_x0020_garancije_x0020_za_x0020_uredno_x0020_ispunjenje_x0020_ugovora">
      <xsd:simpleType>
        <xsd:restriction base="dms:Number"/>
      </xsd:simpleType>
    </xsd:element>
    <xsd:element name="Izdavatelj_x0020_garancije_x0020_za_x0020_uredno_x0020_ispunjenje_x0020_ugovora" ma:index="34" nillable="true" ma:displayName="Izdavatelj garancije za uredno ispunjenje ugovora" ma:internalName="Izdavatelj_x0020_garancije_x0020_za_x0020_uredno_x0020_ispunjenje_x0020_ugovora">
      <xsd:simpleType>
        <xsd:restriction base="dms:Text">
          <xsd:maxLength value="255"/>
        </xsd:restriction>
      </xsd:simpleType>
    </xsd:element>
    <xsd:element name="Iznos_x0020_garancije" ma:index="35" nillable="true" ma:displayName="Iznos garancije" ma:LCID="1050" ma:internalName="Iznos_x0020_garancije">
      <xsd:simpleType>
        <xsd:restriction base="dms:Currency"/>
      </xsd:simpleType>
    </xsd:element>
    <xsd:element name="Datum_x0020_uknji_x017e_enja_x0020_garancije" ma:index="36" nillable="true" ma:displayName="Datum uknjiženja garancije" ma:format="DateOnly" ma:internalName="Datum_x0020_uknji_x017e_enja_x0020_garancije">
      <xsd:simpleType>
        <xsd:restriction base="dms:DateTime"/>
      </xsd:simpleType>
    </xsd:element>
    <xsd:element name="Datum_x0020_isknji_x017e_enja_x0020_garncije" ma:index="37" nillable="true" ma:displayName="Datum isknjiženja garancije" ma:format="DateOnly" ma:internalName="Datum_x0020_isknji_x017e_enja_x0020_garncij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idencijski_x0020_broj_x0020_nabave xmlns="1b2b10a5-14e7-4666-aebf-a6c484a2d948">EVB 093-19 Informatički potrošni materijal</Evidencijski_x0020_broj_x0020_nabave>
    <Interni_x0020_naru_x010d_itelj xmlns="1b2b10a5-14e7-4666-aebf-a6c484a2d948">
      <UserInfo>
        <DisplayName>HBOR\10000 (sektor upravljanja imovinom)</DisplayName>
        <AccountId>807</AccountId>
        <AccountType/>
      </UserInfo>
    </Interni_x0020_naru_x010d_itelj>
    <Stavka_x0020_Plana_x0020_nabave xmlns="1b2b10a5-14e7-4666-aebf-a6c484a2d948">III-5/02 </Stavka_x0020_Plana_x0020_nabave>
    <Ovla_x0161_teni_x0020_predstavnici_x002f_stru_x010d_no_x0020_povjerenstvo_x0020_za_x0020_nabavu xmlns="1b2b10a5-14e7-4666-aebf-a6c484a2d948">
      <UserInfo>
        <DisplayName>Pezelj Milan</DisplayName>
        <AccountId>26</AccountId>
        <AccountType/>
      </UserInfo>
      <UserInfo>
        <DisplayName>Vrdoljak Ivan</DisplayName>
        <AccountId>71</AccountId>
        <AccountType/>
      </UserInfo>
    </Ovla_x0161_teni_x0020_predstavnici_x002f_stru_x010d_no_x0020_povjerenstvo_x0020_za_x0020_nabavu>
    <Garancija_x0020_za_x0020_uredno_x0020_ispunjenje_x0020_ugovora_x0020__x002d__x0020_razdoblje_x0020_va_x017e_enja xmlns="1b2b10a5-14e7-4666-aebf-a6c484a2d948" xsi:nil="true"/>
    <Broj_x0020_garancije_x0020_za_x0020_uredno_x0020_ispunjenje_x0020_ugovora xmlns="d7ed6651-52e6-4112-9a29-a4a91ab3f94a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Zavr_x0161_etak_x0020_va_x017e_enja_x0020_ugovora xmlns="1b2b10a5-14e7-4666-aebf-a6c484a2d948" xsi:nil="true"/>
    <Godina_x0020_nabave xmlns="1b2b10a5-14e7-4666-aebf-a6c484a2d948">2019</Godina_x0020_nabave>
    <Kriterij_x0020_za_x0020_odabir xmlns="1b2b10a5-14e7-4666-aebf-a6c484a2d948">Ekonomski najpovoljnija ponuda</Kriterij_x0020_za_x0020_odabir>
    <Po_x010d_etak_x0020_va_x017e_enja_x0020_ugovora xmlns="1b2b10a5-14e7-4666-aebf-a6c484a2d948" xsi:nil="true"/>
    <HBORIS_x002d_Klijenti_ID xmlns="1b2b10a5-14e7-4666-aebf-a6c484a2d948" xsi:nil="true"/>
    <Datum_x0020_uknji_x017e_enja_x0020_garancije xmlns="d7ed6651-52e6-4112-9a29-a4a91ab3f94a" xsi:nil="true"/>
    <Ostali_x0020_ponuditelji xmlns="1b2b10a5-14e7-4666-aebf-a6c484a2d948" xsi:nil="true"/>
    <Procijenjena_x0020_vrijednost_x0020_nabave xmlns="1b2b10a5-14e7-4666-aebf-a6c484a2d948">152000</Procijenjena_x0020_vrijednost_x0020_nabave>
    <Vrsta_x0020_nabave xmlns="1b2b10a5-14e7-4666-aebf-a6c484a2d948">Jednostavna nabava</Vrsta_x0020_nabave>
    <Vrijednost_x0020_odabrane_x0020_ponude xmlns="1b2b10a5-14e7-4666-aebf-a6c484a2d948" xsi:nil="true"/>
    <Datum_x0020_isknji_x017e_enja_x0020_garncije xmlns="d7ed6651-52e6-4112-9a29-a4a91ab3f94a" xsi:nil="true"/>
    <Ostali_x0020_instrumenti_x0020_osiguranja xmlns="1b2b10a5-14e7-4666-aebf-a6c484a2d948" xsi:nil="true"/>
    <Dodatak_x0020_Ugovora xmlns="1b2b10a5-14e7-4666-aebf-a6c484a2d948" xsi:nil="true"/>
    <Iznos_x0020_garancije xmlns="d7ed6651-52e6-4112-9a29-a4a91ab3f94a" xsi:nil="true"/>
    <Odabrani_x0020_ponuditelj_x003a__x0020_porezniBroj xmlns="1b2b10a5-14e7-4666-aebf-a6c484a2d948" xsi:nil="true"/>
    <Predmet_x0020_nabave xmlns="1b2b10a5-14e7-4666-aebf-a6c484a2d948" xsi:nil="true"/>
    <Vrsta_x0020_postupka xmlns="1b2b10a5-14e7-4666-aebf-a6c484a2d948">jednostavna nabava</Vrsta_x0020_postupka>
    <Davatelj_x0020_suglasnosti_x002f_donositelj_x0020_Odluke_x0020_o_x0020_odabiru xmlns="1b2b10a5-14e7-4666-aebf-a6c484a2d948">
      <UserInfo>
        <DisplayName/>
        <AccountId xsi:nil="true"/>
        <AccountType/>
      </UserInfo>
    </Davatelj_x0020_suglasnosti_x002f_donositelj_x0020_Odluke_x0020_o_x0020_odabiru>
    <Broj_x0020_Ugovora xmlns="1b2b10a5-14e7-4666-aebf-a6c484a2d948" xsi:nil="true"/>
    <Izdavatelj_x0020_garancije_x0020_za_x0020_uredno_x0020_ispunjenje_x0020_ugovora xmlns="d7ed6651-52e6-4112-9a29-a4a91ab3f94a" xsi:nil="true"/>
  </documentManagement>
</p:properties>
</file>

<file path=customXml/itemProps1.xml><?xml version="1.0" encoding="utf-8"?>
<ds:datastoreItem xmlns:ds="http://schemas.openxmlformats.org/officeDocument/2006/customXml" ds:itemID="{FEB81EA4-400F-4452-A4FF-71F95853D951}"/>
</file>

<file path=customXml/itemProps2.xml><?xml version="1.0" encoding="utf-8"?>
<ds:datastoreItem xmlns:ds="http://schemas.openxmlformats.org/officeDocument/2006/customXml" ds:itemID="{6163763E-1207-4BA6-B1BE-A317F2773C95}"/>
</file>

<file path=customXml/itemProps3.xml><?xml version="1.0" encoding="utf-8"?>
<ds:datastoreItem xmlns:ds="http://schemas.openxmlformats.org/officeDocument/2006/customXml" ds:itemID="{75163586-1EAC-4410-9AD8-BDA3CC2512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2019-12-31T08:27:32Z</dcterms:created>
  <dcterms:modified xsi:type="dcterms:W3CDTF">2019-12-31T08:28:13Z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</Properties>
</file>