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SIF krediti\"/>
    </mc:Choice>
  </mc:AlternateContent>
  <xr:revisionPtr revIDLastSave="0" documentId="13_ncr:1_{D67A1750-F703-4B23-BA35-E28311266153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Podaci o podnositelju zahtjeva" sheetId="65" r:id="rId1"/>
    <sheet name="Kriteriji" sheetId="66" r:id="rId2"/>
    <sheet name="Poslovni plan" sheetId="41" r:id="rId3"/>
    <sheet name="Namjena kredita-I-PB" sheetId="57" r:id="rId4"/>
    <sheet name="Kupci" sheetId="52" r:id="rId5"/>
    <sheet name="Dobavljači" sheetId="75" r:id="rId6"/>
    <sheet name="Zaduženost" sheetId="7" r:id="rId7"/>
    <sheet name="šifarnik" sheetId="17" state="hidden" r:id="rId8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5">Dobavljači!$A$1:$O$88</definedName>
    <definedName name="_xlnm.Print_Area" localSheetId="1">Kriteriji!$A$1:$L$24</definedName>
    <definedName name="_xlnm.Print_Area" localSheetId="4">Kupci!$A$1:$Q$88</definedName>
    <definedName name="_xlnm.Print_Area" localSheetId="3">'Namjena kredita-I-PB'!$A$1:$J$39</definedName>
    <definedName name="_xlnm.Print_Area" localSheetId="0">'Podaci o podnositelju zahtjeva'!$A$1:$Q$75</definedName>
    <definedName name="_xlnm.Print_Area" localSheetId="2">'Poslovni plan'!$A$1:$J$129</definedName>
    <definedName name="_xlnm.Print_Area" localSheetId="6">Zaduženost!$A$1:$S$129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7"/>
  <c r="B7" i="7"/>
  <c r="B5" i="7"/>
  <c r="B9" i="75"/>
  <c r="B7" i="75"/>
  <c r="B5" i="75"/>
  <c r="B9" i="52"/>
  <c r="B7" i="52"/>
  <c r="B5" i="52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H77" i="75"/>
  <c r="G77" i="75"/>
  <c r="F77" i="75"/>
  <c r="D77" i="75"/>
  <c r="L76" i="75"/>
  <c r="K76" i="75"/>
  <c r="J76" i="75"/>
  <c r="I76" i="75"/>
  <c r="G76" i="75"/>
  <c r="F76" i="75"/>
  <c r="H76" i="75" s="1"/>
  <c r="D76" i="75"/>
  <c r="E76" i="75" s="1"/>
  <c r="C76" i="75"/>
  <c r="B76" i="75"/>
  <c r="L75" i="75"/>
  <c r="K75" i="75"/>
  <c r="J75" i="75"/>
  <c r="I75" i="75"/>
  <c r="H75" i="75"/>
  <c r="G75" i="75"/>
  <c r="F75" i="75"/>
  <c r="D75" i="75"/>
  <c r="C75" i="75"/>
  <c r="B75" i="75"/>
  <c r="L74" i="75"/>
  <c r="L78" i="75" s="1"/>
  <c r="K74" i="75"/>
  <c r="J74" i="75"/>
  <c r="I74" i="75"/>
  <c r="G74" i="75"/>
  <c r="G78" i="75" s="1"/>
  <c r="F74" i="75"/>
  <c r="H74" i="75" s="1"/>
  <c r="D74" i="75"/>
  <c r="D78" i="75" s="1"/>
  <c r="C74" i="75"/>
  <c r="B74" i="75"/>
  <c r="L73" i="75"/>
  <c r="K73" i="75"/>
  <c r="J73" i="75"/>
  <c r="I73" i="75"/>
  <c r="H73" i="75"/>
  <c r="G73" i="75"/>
  <c r="F73" i="75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H71" i="75"/>
  <c r="G71" i="75"/>
  <c r="F71" i="75"/>
  <c r="D71" i="75"/>
  <c r="C71" i="75"/>
  <c r="B71" i="75"/>
  <c r="L70" i="75"/>
  <c r="K70" i="75"/>
  <c r="K78" i="75" s="1"/>
  <c r="J70" i="75"/>
  <c r="J78" i="75" s="1"/>
  <c r="I70" i="75"/>
  <c r="I78" i="75" s="1"/>
  <c r="H70" i="75"/>
  <c r="H78" i="75" s="1"/>
  <c r="G70" i="75"/>
  <c r="F70" i="75"/>
  <c r="F78" i="75" s="1"/>
  <c r="D70" i="75"/>
  <c r="C70" i="75"/>
  <c r="B70" i="75"/>
  <c r="H64" i="75"/>
  <c r="I63" i="75"/>
  <c r="H63" i="75"/>
  <c r="F63" i="75"/>
  <c r="D63" i="75"/>
  <c r="H62" i="75"/>
  <c r="I62" i="75" s="1"/>
  <c r="F62" i="75"/>
  <c r="D62" i="75"/>
  <c r="C62" i="75"/>
  <c r="B62" i="75"/>
  <c r="H61" i="75"/>
  <c r="I61" i="75" s="1"/>
  <c r="F61" i="75"/>
  <c r="D61" i="75"/>
  <c r="C61" i="75"/>
  <c r="B61" i="75"/>
  <c r="H60" i="75"/>
  <c r="I60" i="75" s="1"/>
  <c r="F60" i="75"/>
  <c r="D60" i="75"/>
  <c r="C60" i="75"/>
  <c r="B60" i="75"/>
  <c r="H59" i="75"/>
  <c r="I59" i="75" s="1"/>
  <c r="F59" i="75"/>
  <c r="D59" i="75"/>
  <c r="C59" i="75"/>
  <c r="B59" i="75"/>
  <c r="H58" i="75"/>
  <c r="I58" i="75" s="1"/>
  <c r="F58" i="75"/>
  <c r="D58" i="75"/>
  <c r="C58" i="75"/>
  <c r="B58" i="75"/>
  <c r="H57" i="75"/>
  <c r="I57" i="75" s="1"/>
  <c r="F57" i="75"/>
  <c r="D57" i="75"/>
  <c r="C57" i="75"/>
  <c r="B57" i="75"/>
  <c r="H56" i="75"/>
  <c r="I56" i="75" s="1"/>
  <c r="I64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E38" i="75" s="1"/>
  <c r="H38" i="75"/>
  <c r="H37" i="75"/>
  <c r="H36" i="75"/>
  <c r="H35" i="75"/>
  <c r="E35" i="75"/>
  <c r="H34" i="75"/>
  <c r="H33" i="75"/>
  <c r="H32" i="75"/>
  <c r="H31" i="75"/>
  <c r="H39" i="75" s="1"/>
  <c r="E31" i="75"/>
  <c r="H25" i="75"/>
  <c r="I17" i="75" s="1"/>
  <c r="F25" i="75"/>
  <c r="G22" i="75" s="1"/>
  <c r="D25" i="75"/>
  <c r="G24" i="75"/>
  <c r="E24" i="75"/>
  <c r="I23" i="75"/>
  <c r="G23" i="75"/>
  <c r="E23" i="75"/>
  <c r="E22" i="75"/>
  <c r="I21" i="75"/>
  <c r="G21" i="75"/>
  <c r="E21" i="75"/>
  <c r="I20" i="75"/>
  <c r="G20" i="75"/>
  <c r="E20" i="75"/>
  <c r="G19" i="75"/>
  <c r="E19" i="75"/>
  <c r="G18" i="75"/>
  <c r="G25" i="75" s="1"/>
  <c r="E18" i="75"/>
  <c r="G17" i="75"/>
  <c r="E17" i="75"/>
  <c r="E25" i="75" s="1"/>
  <c r="B81" i="52"/>
  <c r="L77" i="52"/>
  <c r="K77" i="52"/>
  <c r="J77" i="52"/>
  <c r="I77" i="52"/>
  <c r="G77" i="52"/>
  <c r="F77" i="52"/>
  <c r="H77" i="52" s="1"/>
  <c r="D77" i="52"/>
  <c r="L76" i="52"/>
  <c r="K76" i="52"/>
  <c r="J76" i="52"/>
  <c r="I76" i="52"/>
  <c r="G76" i="52"/>
  <c r="F76" i="52"/>
  <c r="H76" i="52" s="1"/>
  <c r="D76" i="52"/>
  <c r="C76" i="52"/>
  <c r="B76" i="52"/>
  <c r="L75" i="52"/>
  <c r="K75" i="52"/>
  <c r="J75" i="52"/>
  <c r="I75" i="52"/>
  <c r="H75" i="52"/>
  <c r="G75" i="52"/>
  <c r="F75" i="52"/>
  <c r="D75" i="52"/>
  <c r="C75" i="52"/>
  <c r="B75" i="52"/>
  <c r="L74" i="52"/>
  <c r="K74" i="52"/>
  <c r="J74" i="52"/>
  <c r="I74" i="52"/>
  <c r="G74" i="52"/>
  <c r="H74" i="52" s="1"/>
  <c r="F74" i="52"/>
  <c r="D74" i="52"/>
  <c r="C74" i="52"/>
  <c r="B74" i="52"/>
  <c r="L73" i="52"/>
  <c r="K73" i="52"/>
  <c r="J73" i="52"/>
  <c r="I73" i="52"/>
  <c r="H73" i="52"/>
  <c r="G73" i="52"/>
  <c r="F73" i="52"/>
  <c r="D73" i="52"/>
  <c r="C73" i="52"/>
  <c r="B73" i="52"/>
  <c r="L72" i="52"/>
  <c r="K72" i="52"/>
  <c r="J72" i="52"/>
  <c r="J78" i="52" s="1"/>
  <c r="I72" i="52"/>
  <c r="H72" i="52"/>
  <c r="G72" i="52"/>
  <c r="F72" i="52"/>
  <c r="D72" i="52"/>
  <c r="C72" i="52"/>
  <c r="B72" i="52"/>
  <c r="L71" i="52"/>
  <c r="L78" i="52" s="1"/>
  <c r="K71" i="52"/>
  <c r="J71" i="52"/>
  <c r="I71" i="52"/>
  <c r="G71" i="52"/>
  <c r="F71" i="52"/>
  <c r="H71" i="52" s="1"/>
  <c r="D71" i="52"/>
  <c r="D78" i="52" s="1"/>
  <c r="C71" i="52"/>
  <c r="B71" i="52"/>
  <c r="L70" i="52"/>
  <c r="K70" i="52"/>
  <c r="K78" i="52" s="1"/>
  <c r="J70" i="52"/>
  <c r="I70" i="52"/>
  <c r="I78" i="52" s="1"/>
  <c r="H70" i="52"/>
  <c r="G70" i="52"/>
  <c r="G78" i="52" s="1"/>
  <c r="F70" i="52"/>
  <c r="F78" i="52" s="1"/>
  <c r="D70" i="52"/>
  <c r="C70" i="52"/>
  <c r="B70" i="52"/>
  <c r="H64" i="52"/>
  <c r="I63" i="52" s="1"/>
  <c r="H63" i="52"/>
  <c r="F63" i="52"/>
  <c r="F64" i="52" s="1"/>
  <c r="D63" i="52"/>
  <c r="H62" i="52"/>
  <c r="I62" i="52" s="1"/>
  <c r="F62" i="52"/>
  <c r="D62" i="52"/>
  <c r="C62" i="52"/>
  <c r="B62" i="52"/>
  <c r="H61" i="52"/>
  <c r="I61" i="52" s="1"/>
  <c r="F61" i="52"/>
  <c r="D61" i="52"/>
  <c r="C61" i="52"/>
  <c r="B61" i="52"/>
  <c r="H60" i="52"/>
  <c r="I60" i="52" s="1"/>
  <c r="F60" i="52"/>
  <c r="D60" i="52"/>
  <c r="C60" i="52"/>
  <c r="B60" i="52"/>
  <c r="H59" i="52"/>
  <c r="I59" i="52" s="1"/>
  <c r="F59" i="52"/>
  <c r="D59" i="52"/>
  <c r="C59" i="52"/>
  <c r="B59" i="52"/>
  <c r="H58" i="52"/>
  <c r="I58" i="52" s="1"/>
  <c r="F58" i="52"/>
  <c r="D58" i="52"/>
  <c r="C58" i="52"/>
  <c r="B58" i="52"/>
  <c r="H57" i="52"/>
  <c r="I57" i="52" s="1"/>
  <c r="F57" i="52"/>
  <c r="D57" i="52"/>
  <c r="C57" i="52"/>
  <c r="B57" i="52"/>
  <c r="H56" i="52"/>
  <c r="I56" i="52" s="1"/>
  <c r="I64" i="52" s="1"/>
  <c r="F56" i="52"/>
  <c r="D56" i="52"/>
  <c r="D64" i="52" s="1"/>
  <c r="E63" i="52" s="1"/>
  <c r="C56" i="52"/>
  <c r="B56" i="52"/>
  <c r="I52" i="52"/>
  <c r="D52" i="52"/>
  <c r="L39" i="52"/>
  <c r="K39" i="52"/>
  <c r="J39" i="52"/>
  <c r="I39" i="52"/>
  <c r="G39" i="52"/>
  <c r="F39" i="52"/>
  <c r="D39" i="52"/>
  <c r="E36" i="52" s="1"/>
  <c r="H38" i="52"/>
  <c r="E38" i="52"/>
  <c r="H37" i="52"/>
  <c r="E37" i="52"/>
  <c r="H36" i="52"/>
  <c r="H35" i="52"/>
  <c r="H34" i="52"/>
  <c r="E34" i="52"/>
  <c r="H33" i="52"/>
  <c r="H39" i="52" s="1"/>
  <c r="E33" i="52"/>
  <c r="H32" i="52"/>
  <c r="H31" i="52"/>
  <c r="H25" i="52"/>
  <c r="I22" i="52" s="1"/>
  <c r="F25" i="52"/>
  <c r="G17" i="52" s="1"/>
  <c r="D25" i="52"/>
  <c r="E24" i="52"/>
  <c r="I23" i="52"/>
  <c r="E23" i="52"/>
  <c r="E22" i="52"/>
  <c r="E21" i="52"/>
  <c r="I20" i="52"/>
  <c r="G20" i="52"/>
  <c r="E20" i="52"/>
  <c r="E19" i="52"/>
  <c r="E18" i="52"/>
  <c r="E25" i="52" s="1"/>
  <c r="I17" i="52"/>
  <c r="E17" i="52"/>
  <c r="B5" i="57"/>
  <c r="B5" i="41"/>
  <c r="B5" i="66"/>
  <c r="B9" i="57"/>
  <c r="B7" i="57"/>
  <c r="B9" i="41"/>
  <c r="B7" i="41"/>
  <c r="B9" i="66"/>
  <c r="H128" i="7" l="1"/>
  <c r="G44" i="7"/>
  <c r="G30" i="7"/>
  <c r="E57" i="75"/>
  <c r="E74" i="75"/>
  <c r="E77" i="75"/>
  <c r="E71" i="75"/>
  <c r="E72" i="75"/>
  <c r="E73" i="75"/>
  <c r="E56" i="75"/>
  <c r="E70" i="75"/>
  <c r="E75" i="75"/>
  <c r="G63" i="75"/>
  <c r="G61" i="75"/>
  <c r="G56" i="75"/>
  <c r="G59" i="75"/>
  <c r="G62" i="75"/>
  <c r="G60" i="75"/>
  <c r="G58" i="75"/>
  <c r="G57" i="75"/>
  <c r="I18" i="75"/>
  <c r="I25" i="75" s="1"/>
  <c r="I24" i="75"/>
  <c r="D64" i="75"/>
  <c r="E63" i="75" s="1"/>
  <c r="I19" i="75"/>
  <c r="E32" i="75"/>
  <c r="E39" i="75" s="1"/>
  <c r="E36" i="75"/>
  <c r="I22" i="75"/>
  <c r="E33" i="75"/>
  <c r="E37" i="75"/>
  <c r="E34" i="75"/>
  <c r="E61" i="52"/>
  <c r="H78" i="52"/>
  <c r="E60" i="52"/>
  <c r="E77" i="52"/>
  <c r="E71" i="52"/>
  <c r="E76" i="52"/>
  <c r="E73" i="52"/>
  <c r="E74" i="52"/>
  <c r="E72" i="52"/>
  <c r="E57" i="52"/>
  <c r="G62" i="52"/>
  <c r="G59" i="52"/>
  <c r="G56" i="52"/>
  <c r="G60" i="52"/>
  <c r="G57" i="52"/>
  <c r="G61" i="52"/>
  <c r="G58" i="52"/>
  <c r="E62" i="52"/>
  <c r="E58" i="52"/>
  <c r="E59" i="52"/>
  <c r="E70" i="52"/>
  <c r="E75" i="52"/>
  <c r="G23" i="52"/>
  <c r="G18" i="52"/>
  <c r="G63" i="52"/>
  <c r="I18" i="52"/>
  <c r="I25" i="52" s="1"/>
  <c r="G21" i="52"/>
  <c r="G25" i="52" s="1"/>
  <c r="E56" i="52"/>
  <c r="E64" i="52" s="1"/>
  <c r="E31" i="52"/>
  <c r="E39" i="52" s="1"/>
  <c r="I21" i="52"/>
  <c r="G24" i="52"/>
  <c r="E35" i="52"/>
  <c r="G19" i="52"/>
  <c r="I24" i="52"/>
  <c r="I19" i="52"/>
  <c r="G22" i="52"/>
  <c r="E32" i="52"/>
  <c r="B7" i="66"/>
  <c r="G26" i="57"/>
  <c r="F26" i="57"/>
  <c r="E62" i="75" l="1"/>
  <c r="E61" i="75"/>
  <c r="E60" i="75"/>
  <c r="E59" i="75"/>
  <c r="E58" i="75"/>
  <c r="E64" i="75" s="1"/>
  <c r="G64" i="75"/>
  <c r="E78" i="75"/>
  <c r="E78" i="52"/>
  <c r="G64" i="52"/>
  <c r="H43" i="65" l="1"/>
  <c r="J38" i="65"/>
  <c r="J39" i="65"/>
  <c r="J40" i="65"/>
  <c r="J41" i="65"/>
  <c r="J42" i="65"/>
  <c r="J37" i="65"/>
  <c r="O33" i="65"/>
  <c r="J43" i="65" l="1"/>
  <c r="L39" i="65" s="1"/>
  <c r="L41" i="65" l="1"/>
  <c r="L38" i="65"/>
  <c r="L42" i="65"/>
  <c r="L40" i="65"/>
  <c r="L37" i="65"/>
  <c r="L43" i="65" l="1"/>
  <c r="I79" i="41" l="1"/>
  <c r="I85" i="41" s="1"/>
  <c r="I87" i="41" s="1"/>
  <c r="I88" i="41" l="1"/>
  <c r="C79" i="41" l="1"/>
  <c r="D79" i="41"/>
  <c r="E79" i="41"/>
  <c r="F79" i="41" l="1"/>
  <c r="G79" i="41"/>
  <c r="H79" i="41"/>
  <c r="E85" i="41" l="1"/>
  <c r="E87" i="41" s="1"/>
  <c r="G85" i="41"/>
  <c r="F85" i="41"/>
  <c r="F87" i="41" s="1"/>
  <c r="D85" i="41"/>
  <c r="C85" i="41"/>
  <c r="C87" i="41" s="1"/>
  <c r="H85" i="41"/>
  <c r="H87" i="41" l="1"/>
  <c r="H88" i="41" s="1"/>
  <c r="D87" i="41"/>
  <c r="D88" i="41" s="1"/>
  <c r="G87" i="41"/>
  <c r="G88" i="41" s="1"/>
  <c r="F88" i="41"/>
  <c r="E88" i="41"/>
  <c r="C88" i="41"/>
</calcChain>
</file>

<file path=xl/sharedStrings.xml><?xml version="1.0" encoding="utf-8"?>
<sst xmlns="http://schemas.openxmlformats.org/spreadsheetml/2006/main" count="522" uniqueCount="308">
  <si>
    <t>Najveći kupci</t>
  </si>
  <si>
    <t>Ukupno</t>
  </si>
  <si>
    <t>-</t>
  </si>
  <si>
    <t>61 - 90</t>
  </si>
  <si>
    <t>&gt; 90</t>
  </si>
  <si>
    <t>Najveći dobavljači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</si>
  <si>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</si>
  <si>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</si>
  <si>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</si>
  <si>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</si>
  <si>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</si>
  <si>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</si>
  <si>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</si>
  <si>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</si>
  <si>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</si>
  <si>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</si>
  <si>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</si>
  <si>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</si>
  <si>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</si>
  <si>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</si>
  <si>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</si>
  <si>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</si>
  <si>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</si>
  <si>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</si>
  <si>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</si>
  <si>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</si>
  <si>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</si>
  <si>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</si>
  <si>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</si>
  <si>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</si>
  <si>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</si>
  <si>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</si>
  <si>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</si>
  <si>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</si>
  <si>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</si>
  <si>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</si>
  <si>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</si>
  <si>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</si>
  <si>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</si>
  <si>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</si>
  <si>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</si>
  <si>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</si>
  <si>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</si>
  <si>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HRK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</si>
  <si>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</si>
  <si>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</si>
  <si>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</si>
  <si>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</si>
  <si>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</si>
  <si>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</si>
  <si>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</si>
  <si>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</si>
  <si>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</si>
  <si>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</si>
  <si>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</si>
  <si>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</si>
  <si>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</si>
  <si>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</si>
  <si>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</si>
  <si>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</si>
  <si>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</si>
  <si>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</si>
  <si>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</si>
  <si>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</si>
  <si>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</si>
  <si>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</si>
  <si>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</si>
  <si>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</si>
  <si>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</si>
  <si>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</si>
  <si>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</si>
  <si>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</si>
  <si>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</si>
  <si>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</si>
  <si>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</si>
  <si>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</si>
  <si>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</si>
  <si>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</si>
  <si>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</si>
  <si>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</si>
  <si>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</si>
  <si>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</si>
  <si>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</si>
  <si>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</si>
  <si>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</si>
  <si>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</si>
  <si>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</si>
  <si>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</si>
  <si>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</si>
  <si>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</si>
  <si>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</si>
  <si>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</si>
  <si>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</si>
  <si>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</si>
  <si>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</si>
  <si>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</si>
  <si>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</si>
  <si>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</si>
  <si>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</si>
  <si>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Pretpostavke</t>
  </si>
  <si>
    <t>1. PRIHODI</t>
  </si>
  <si>
    <t>2. RASHODI</t>
  </si>
  <si>
    <t>3. BRUTO DOBIT (1. - 2.)</t>
  </si>
  <si>
    <t>4. POREZ NA DOBIT</t>
  </si>
  <si>
    <t>5. NETO DOBIT (3. - 4.)</t>
  </si>
  <si>
    <t>Poslovna djelatnost, prodaja i kapaciteti</t>
  </si>
  <si>
    <t>Datum
dospijeća</t>
  </si>
  <si>
    <t>Kredit poslovne banke</t>
  </si>
  <si>
    <t>MPR</t>
  </si>
  <si>
    <t>Da</t>
  </si>
  <si>
    <t>Ne</t>
  </si>
  <si>
    <t>Lokacije poslovanja</t>
  </si>
  <si>
    <t>Plan za daljni razvoj ili širenje poslovanja</t>
  </si>
  <si>
    <t>Kredit HBOR-a putem PB</t>
  </si>
  <si>
    <t>Namjena kredita</t>
  </si>
  <si>
    <t>nedospjela</t>
  </si>
  <si>
    <t>dospjela</t>
  </si>
  <si>
    <t>Poljoprivredno zemljište</t>
  </si>
  <si>
    <t>(u ha)</t>
  </si>
  <si>
    <t>Stočni fond (prema Jedinstvenom registru životinja)</t>
  </si>
  <si>
    <t>(u kom)</t>
  </si>
  <si>
    <t>(u t)</t>
  </si>
  <si>
    <t>• oranice, livade</t>
  </si>
  <si>
    <t>• mliječne krave</t>
  </si>
  <si>
    <t>• žitarice (kukuruz, pšenica, ječam, zob, raž, ostalo)</t>
  </si>
  <si>
    <t>• trajni travnjaci</t>
  </si>
  <si>
    <t>• junad</t>
  </si>
  <si>
    <t>• uljarice (soja, suncokret, uljana repica)</t>
  </si>
  <si>
    <t>• vinogradi</t>
  </si>
  <si>
    <t>• telad</t>
  </si>
  <si>
    <t>• šećerna repa</t>
  </si>
  <si>
    <t>• voćnjaci</t>
  </si>
  <si>
    <t>• goveda</t>
  </si>
  <si>
    <t>• krmno bilje</t>
  </si>
  <si>
    <t>• maslinici</t>
  </si>
  <si>
    <t>• svinje</t>
  </si>
  <si>
    <t>• duhan</t>
  </si>
  <si>
    <t>• povrtne kulture</t>
  </si>
  <si>
    <t>• odojci</t>
  </si>
  <si>
    <t>• djeteline</t>
  </si>
  <si>
    <t>• ostalo</t>
  </si>
  <si>
    <t>• perad</t>
  </si>
  <si>
    <t>• povrće (rajčica, kupus, paprika, mrkva, crveni luk, bijeli luk)</t>
  </si>
  <si>
    <t>• voće</t>
  </si>
  <si>
    <t>• grožđe</t>
  </si>
  <si>
    <t>• (ostalo)</t>
  </si>
  <si>
    <t>Mjera 6.4. i 8.6.</t>
  </si>
  <si>
    <t>Proizvod/usluga</t>
  </si>
  <si>
    <t>% prihoda od ukupne prodaje</t>
  </si>
  <si>
    <t>Sektor djelatnosti iz Potvrde o Ekonomskoj veličini poljoprivrednog gospodarstva na koji se odnosi ulaganje:</t>
  </si>
  <si>
    <t>Odaberite naziv Mjere/Podmjere/Tipa operacije za koju se traži financiranje:</t>
  </si>
  <si>
    <t>a) Mjera 4. ulaganja u fizičku imovinu</t>
  </si>
  <si>
    <t xml:space="preserve">     I. Podmjera 4.1. Ulaganja u poljoprivredna gospodarstva</t>
  </si>
  <si>
    <t xml:space="preserve">     a. Tip operacije 4.1.1. Restrukturiranje, modernizacija i povećanje konkurentnosti poljoprivrednih gospodarstava</t>
  </si>
  <si>
    <t xml:space="preserve">     b. Tip operacije 4.1.2. Zbrinjavanje, rukovanje i korištenje stajnog gnojiva u cilju smanjenje štetnog utjecaja na okoliš</t>
  </si>
  <si>
    <t xml:space="preserve">     c. Tip operacije 4.1.3. Korištenje obnovljivih izvora energije</t>
  </si>
  <si>
    <t xml:space="preserve">     II. Podmjera 4.2. Ulaganja u preradu, marketing i/ili razvoj poljoprivrednih proizvoda</t>
  </si>
  <si>
    <t xml:space="preserve">     a. Tip operacije 4.2.1. Povećanje dodane vrijednosti poljoprivrednim proizvodima</t>
  </si>
  <si>
    <t xml:space="preserve">     b. Tip operacije 4.2.2. Korištenje obnovljivih izvora energije</t>
  </si>
  <si>
    <t>b) Mjera 6. Razvoj poljoprivrednih gospodarstava i poslovanja</t>
  </si>
  <si>
    <t xml:space="preserve">     I. Podmjera 6.4. Ulaganje u stvaranje i razvoj nepoljoprivrednih djelatnosti</t>
  </si>
  <si>
    <t xml:space="preserve">     a. Tip operacije 6.4.1. Ulaganja u razvoj nepoljoprivrednih djelatnosti u ruralnim područjima</t>
  </si>
  <si>
    <t>c) Mjera 8. Ulaganja u razvoj šumskih područja i poboljšanje održivosti šuma</t>
  </si>
  <si>
    <t xml:space="preserve">     I. Podmjera 8.6. Potpora  za ulaganja u šumarske tehnologije te u preradu, mobilizaciju i marketing šumarskih proizvoda</t>
  </si>
  <si>
    <t xml:space="preserve">     a. Tip operacije 8.6.1. Modernizacija tehnologija, strojeva, alata i opreme u pridobivanju drva i šumouzgojnim radovima</t>
  </si>
  <si>
    <t xml:space="preserve">     a. Tip operacije 8.6.2. Modernizacija tehnologija, strojeva, alata i opreme u predindustrijskoj preradi drva</t>
  </si>
  <si>
    <t>Jesu li odgovorne osobe Podnositelja zahtjeva pravomoćno osuđene za kaznena djela prijevare, korupcije, sudjelovanja u zločinačkoj organizaciji ili bilo koje druge nezakonite aktivnosti ili za kazneno djelo povezano s profesionalnom djelatnošću npr. glava XXIII. Kaznena djela protiv imovine i glava XXIV Kaznena djela protiv gospodarstva Kaznenog zakona (NN 125/2011, 144/2012, 56/2015, 61/2015 i 101/2017)?</t>
  </si>
  <si>
    <t>Je li Podnostitelj osnovan na državnim područjima čije nadležnosti ne surađuju s EU u vezi s primjenom međunarodno dogovorenih poreznih standarda ili u svojoj poreznoj praksi ne poštuju načela Preporuke EK od 6. prosinca 2012. o mjerama kojima je cilj poticati treće zemlje na primjenu minimalnih standarda dobrog upravljanja u poreznim pitanjima (C(2012)8805)?</t>
  </si>
  <si>
    <t>Posluje li Podnositelj zahtjeva s entitetima iz država čije pravosuđe ne surađuje s EU s obzirom na primjenu međunarodno dogovorenih poreznih standarda Organizacije za ekonomsku suradnju i razvoj (OECD) i njenim forumom o transparentnosti i razmjeni podataka u porezne svrhe?</t>
  </si>
  <si>
    <t>Ažurira li Podnositelj zahtjeva redovno status stočnog fonda u Jedinstvenom registru životinja?</t>
  </si>
  <si>
    <t>Je li Podnositelj zahtjeva registriran za obavljanje djelatnosti u svim registrima koje propisuje važeća regulativa?</t>
  </si>
  <si>
    <t>Popis kriterija</t>
  </si>
  <si>
    <t>1.</t>
  </si>
  <si>
    <t>2.</t>
  </si>
  <si>
    <t>Nemogućnost izlaska na domaće i inozemno  tržište (dućani, prodajni lanci, dosadašnji kupci) i tržnice</t>
  </si>
  <si>
    <t>3.</t>
  </si>
  <si>
    <t>Nemogućnost i poteškoće pri transportu Vaših proizvoda (od mjesta proizvodnje do mjesta prodaje)</t>
  </si>
  <si>
    <t>4.</t>
  </si>
  <si>
    <t>Smanjena potražnja za Vašim proizvodima</t>
  </si>
  <si>
    <t>5.</t>
  </si>
  <si>
    <t>Smanjena mogućnost plasmana Vaših proizvoda</t>
  </si>
  <si>
    <t>6.</t>
  </si>
  <si>
    <t xml:space="preserve">Raskinuti Ugovori o kupnji/suradnji </t>
  </si>
  <si>
    <t>7.</t>
  </si>
  <si>
    <t>Povećana cijena inputa u proizvodnji</t>
  </si>
  <si>
    <t>8.</t>
  </si>
  <si>
    <t>Povećana cijena ostalih troškova (pakiranje, epidemiološke mjere, troškovi plaća, oglašavanja, naknada i ostalo)</t>
  </si>
  <si>
    <t>9.</t>
  </si>
  <si>
    <t>Pogoršana naplata isporučenih proizvoda</t>
  </si>
  <si>
    <t>10.</t>
  </si>
  <si>
    <t xml:space="preserve">Pad prihoda u odnosu na isto razdoblje 2019. godine ili očekivani pad prihoda 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</si>
  <si>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</si>
  <si>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</si>
  <si>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</si>
  <si>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</si>
  <si>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</si>
  <si>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</si>
  <si>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</si>
  <si>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</si>
  <si>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</si>
  <si>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 xml:space="preserve">Dostupnost Vašem zemljištu i mogućnost pravovremenog obavljanja agrotehničkih mjera (jeste li imali poteškoća prilikom obrade zemljišta, kašnjenje u radovima, angažiranja radne snage, kupnje repromaterijala) 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</si>
  <si>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</si>
  <si>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</si>
  <si>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</si>
  <si>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</si>
  <si>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</si>
  <si>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</si>
  <si>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</si>
  <si>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</si>
  <si>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</si>
  <si>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</si>
  <si>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</si>
  <si>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napomene</t>
  </si>
  <si>
    <t>2028.</t>
  </si>
  <si>
    <t>Poslovni plan kroz pitanja - obs</t>
  </si>
  <si>
    <t>Kriteriji Covid-19</t>
  </si>
  <si>
    <t>Grant</t>
  </si>
  <si>
    <t>da</t>
  </si>
  <si>
    <t>ne</t>
  </si>
  <si>
    <t>djelomično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</si>
  <si>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</si>
  <si>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</si>
  <si>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</si>
  <si>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</si>
  <si>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</si>
  <si>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</si>
  <si>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</si>
  <si>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</si>
  <si>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Označiti</t>
  </si>
  <si>
    <t>Da li ste za potrebe ovog financiranja zatražili ili planirate zatražiti potporu kroz Financijski instrument ili GRANT iz ESIF izvora financiranja?</t>
  </si>
  <si>
    <t>Iznos u EUR</t>
  </si>
  <si>
    <t>Projekcije prihoda i rashoda u periodu otplate kredita u EUR</t>
  </si>
  <si>
    <t>2029.</t>
  </si>
  <si>
    <t>USD</t>
  </si>
  <si>
    <t>Ostvareni prihod</t>
  </si>
  <si>
    <t>Svi ostali proizvodi/usluge</t>
  </si>
  <si>
    <t>Opis djelatnosti kojom se bavite, imovina kojom raspolažete za obavljanje djelatnosti:</t>
  </si>
  <si>
    <t>Ekonomska veličina gospodarstva (Vrijednost proizvodnje) KK (broj iz potvrde o ekonomskoj veličini poljoprivrednog gospodarstva (MP- Uprava za stručnu podršku razvoju poljoprivrede i ribarstva) u EUR (ako je primjenjivo)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</si>
  <si>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</si>
  <si>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</si>
  <si>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</si>
  <si>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</si>
  <si>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</si>
  <si>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</si>
  <si>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</si>
  <si>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</si>
  <si>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</si>
  <si>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</si>
  <si>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</si>
  <si>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</si>
  <si>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gospodarstva - ukupni resursi za proizvodnju (na dan 31.12.2022. godine podaci iz ARKOD-a)</t>
  </si>
  <si>
    <t>Ukupni mjesečni troškovi gospodarstva u 2022. godini (dobavljači, režije, zaposlenici, krediti, ostalo)</t>
  </si>
  <si>
    <t>Proizvodi/usluge čijom prodajom ste ostvarili najviše prihode u 2022. godini: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</si>
  <si>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</si>
  <si>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</si>
  <si>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</si>
  <si>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</si>
  <si>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</si>
  <si>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</si>
  <si>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</si>
  <si>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</si>
  <si>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</si>
  <si>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</si>
  <si>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</si>
  <si>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</si>
  <si>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 xml:space="preserve">Imaju li dužnosnici i članovi njihovih obitelji sukladno Zakonu o sprječavanju sukoba interesa (NN 143/2021) udjel u vlasništvu Podnositelja zahtjeva? </t>
  </si>
  <si>
    <t>&lt;odabrati izvor&gt;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</si>
  <si>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</si>
  <si>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</si>
  <si>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</si>
  <si>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</si>
  <si>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</si>
  <si>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</si>
  <si>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</si>
  <si>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Promet od 1.1.2023. do dana izvještaja</t>
  </si>
  <si>
    <t>Podaci o proizvodnji u 2022. godini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</si>
  <si>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</si>
  <si>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</si>
  <si>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</si>
  <si>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</si>
  <si>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</si>
  <si>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</si>
  <si>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</si>
  <si>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</si>
  <si>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</si>
  <si>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</si>
  <si>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</si>
  <si>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</si>
  <si>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</si>
  <si>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</si>
  <si>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Naziv poslovnog subjekta:</t>
  </si>
  <si>
    <t>OIB:</t>
  </si>
  <si>
    <t>Podaci o podnositelju zahtjeva - Program kreditiranja Obrtna sredstva za ruralni razvoj</t>
  </si>
  <si>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</si>
  <si>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Druge napomene.</t>
  </si>
  <si>
    <t>Opišite kako su posljedice panemije Covid-19 djelovale na vaše poslovanje, u kojem segmentu poslovanja je došlo do poremećaja: kupci, dobavljači, zaposlenici…).</t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</si>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</sst>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dd/mm/yyyy/"/>
  </numFmts>
  <fonts count="27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3" fillId="0" borderId="0"/>
    <xf numFmtId="0" fontId="10" fillId="0" borderId="0"/>
    <xf numFmtId="0" fontId="23" fillId="0" borderId="0"/>
  </cellStyleXfs>
  <cellXfs count="37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4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13" xfId="0" applyFont="1" applyFill="1" applyBorder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0" fillId="0" borderId="0" xfId="0" applyProtection="1"/>
    <xf numFmtId="0" fontId="18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9" xfId="0" applyBorder="1" applyProtection="1"/>
    <xf numFmtId="0" fontId="18" fillId="0" borderId="0" xfId="0" applyFont="1" applyAlignment="1" applyProtection="1">
      <alignment horizontal="right" vertical="center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6" fillId="3" borderId="2" xfId="5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/>
    </xf>
    <xf numFmtId="4" fontId="2" fillId="2" borderId="11" xfId="0" applyNumberFormat="1" applyFont="1" applyFill="1" applyBorder="1" applyAlignment="1" applyProtection="1">
      <alignment horizontal="right" vertical="center" wrapText="1"/>
    </xf>
    <xf numFmtId="4" fontId="2" fillId="2" borderId="12" xfId="0" applyNumberFormat="1" applyFont="1" applyFill="1" applyBorder="1" applyAlignment="1" applyProtection="1">
      <alignment horizontal="righ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9" fontId="2" fillId="2" borderId="2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vertical="center" wrapText="1"/>
    </xf>
    <xf numFmtId="9" fontId="1" fillId="2" borderId="11" xfId="0" applyNumberFormat="1" applyFont="1" applyFill="1" applyBorder="1" applyAlignment="1" applyProtection="1">
      <alignment horizontal="left" vertical="center" wrapText="1"/>
    </xf>
    <xf numFmtId="9" fontId="4" fillId="0" borderId="13" xfId="0" applyNumberFormat="1" applyFont="1" applyBorder="1" applyAlignment="1" applyProtection="1">
      <alignment horizontal="left" vertical="center" wrapText="1"/>
    </xf>
    <xf numFmtId="9" fontId="4" fillId="0" borderId="12" xfId="0" applyNumberFormat="1" applyFont="1" applyBorder="1" applyAlignment="1" applyProtection="1">
      <alignment horizontal="left" vertical="center" wrapText="1"/>
    </xf>
    <xf numFmtId="4" fontId="1" fillId="2" borderId="11" xfId="0" applyNumberFormat="1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right" vertical="center" wrapText="1"/>
    </xf>
    <xf numFmtId="0" fontId="0" fillId="0" borderId="13" xfId="0" applyBorder="1" applyAlignment="1" applyProtection="1">
      <alignment vertical="center" wrapText="1"/>
      <protection locked="0"/>
    </xf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justify" vertical="center" wrapText="1"/>
    </xf>
    <xf numFmtId="0" fontId="2" fillId="2" borderId="13" xfId="0" applyFont="1" applyFill="1" applyBorder="1" applyAlignment="1" applyProtection="1">
      <alignment horizontal="justify" vertical="center" wrapText="1"/>
    </xf>
    <xf numFmtId="0" fontId="2" fillId="2" borderId="12" xfId="0" applyFont="1" applyFill="1" applyBorder="1" applyAlignment="1" applyProtection="1">
      <alignment horizontal="justify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vertical="center" wrapText="1"/>
    </xf>
    <xf numFmtId="0" fontId="0" fillId="2" borderId="4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horizontal="justify" vertical="center" wrapText="1"/>
    </xf>
    <xf numFmtId="0" fontId="0" fillId="0" borderId="12" xfId="0" applyBorder="1" applyAlignment="1" applyProtection="1">
      <alignment horizontal="justify" vertical="center" wrapText="1"/>
    </xf>
    <xf numFmtId="0" fontId="0" fillId="0" borderId="3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 wrapText="1"/>
    </xf>
    <xf numFmtId="0" fontId="0" fillId="0" borderId="6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top" wrapText="1"/>
    </xf>
    <xf numFmtId="0" fontId="0" fillId="0" borderId="8" xfId="0" applyFont="1" applyBorder="1" applyAlignment="1" applyProtection="1">
      <alignment vertical="top" wrapText="1"/>
    </xf>
    <xf numFmtId="0" fontId="0" fillId="0" borderId="9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164" fontId="22" fillId="2" borderId="14" xfId="0" applyNumberFormat="1" applyFont="1" applyFill="1" applyBorder="1" applyAlignment="1">
      <alignment horizontal="center" vertical="center" wrapText="1"/>
    </xf>
    <xf numFmtId="164" fontId="22" fillId="2" borderId="20" xfId="0" applyNumberFormat="1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18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0</xdr:row>
      <xdr:rowOff>0</xdr:rowOff>
    </xdr:from>
    <xdr:ext cx="1801880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96200" y="0"/>
          <a:ext cx="1801880" cy="7715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48</xdr:row>
          <xdr:rowOff>180975</xdr:rowOff>
        </xdr:from>
        <xdr:to>
          <xdr:col>14</xdr:col>
          <xdr:colOff>457200</xdr:colOff>
          <xdr:row>50</xdr:row>
          <xdr:rowOff>85725</xdr:rowOff>
        </xdr:to>
        <xdr:sp macro="" textlink="">
          <xdr:nvSpPr>
            <xdr:cNvPr id="107521" name="Check Box 1" hidden="1">
              <a:extLst>
                <a:ext uri="{63B3BB69-23CF-44E3-9099-C40C66FF867C}">
                  <a14:compatExt spid="_x0000_s107521"/>
                </a:ext>
                <a:ext uri="{FF2B5EF4-FFF2-40B4-BE49-F238E27FC236}">
                  <a16:creationId xmlns:a16="http://schemas.microsoft.com/office/drawing/2014/main" id="{00000000-0008-0000-0000-00000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49</xdr:row>
          <xdr:rowOff>180975</xdr:rowOff>
        </xdr:from>
        <xdr:to>
          <xdr:col>14</xdr:col>
          <xdr:colOff>457200</xdr:colOff>
          <xdr:row>51</xdr:row>
          <xdr:rowOff>85725</xdr:rowOff>
        </xdr:to>
        <xdr:sp macro="" textlink="">
          <xdr:nvSpPr>
            <xdr:cNvPr id="107522" name="Check Box 2" hidden="1">
              <a:extLst>
                <a:ext uri="{63B3BB69-23CF-44E3-9099-C40C66FF867C}">
                  <a14:compatExt spid="_x0000_s107522"/>
                </a:ext>
                <a:ext uri="{FF2B5EF4-FFF2-40B4-BE49-F238E27FC236}">
                  <a16:creationId xmlns:a16="http://schemas.microsoft.com/office/drawing/2014/main" id="{00000000-0008-0000-0000-00000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23" name="Check Box 3" hidden="1">
              <a:extLst>
                <a:ext uri="{63B3BB69-23CF-44E3-9099-C40C66FF867C}">
                  <a14:compatExt spid="_x0000_s107523"/>
                </a:ext>
                <a:ext uri="{FF2B5EF4-FFF2-40B4-BE49-F238E27FC236}">
                  <a16:creationId xmlns:a16="http://schemas.microsoft.com/office/drawing/2014/main" id="{00000000-0008-0000-0000-00000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24" name="Check Box 4" hidden="1">
              <a:extLst>
                <a:ext uri="{63B3BB69-23CF-44E3-9099-C40C66FF867C}">
                  <a14:compatExt spid="_x0000_s107524"/>
                </a:ext>
                <a:ext uri="{FF2B5EF4-FFF2-40B4-BE49-F238E27FC236}">
                  <a16:creationId xmlns:a16="http://schemas.microsoft.com/office/drawing/2014/main" id="{00000000-0008-0000-0000-00000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25" name="Check Box 5" hidden="1">
              <a:extLst>
                <a:ext uri="{63B3BB69-23CF-44E3-9099-C40C66FF867C}">
                  <a14:compatExt spid="_x0000_s107525"/>
                </a:ext>
                <a:ext uri="{FF2B5EF4-FFF2-40B4-BE49-F238E27FC236}">
                  <a16:creationId xmlns:a16="http://schemas.microsoft.com/office/drawing/2014/main" id="{00000000-0008-0000-0000-00000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26" name="Check Box 6" hidden="1">
              <a:extLst>
                <a:ext uri="{63B3BB69-23CF-44E3-9099-C40C66FF867C}">
                  <a14:compatExt spid="_x0000_s107526"/>
                </a:ext>
                <a:ext uri="{FF2B5EF4-FFF2-40B4-BE49-F238E27FC236}">
                  <a16:creationId xmlns:a16="http://schemas.microsoft.com/office/drawing/2014/main" id="{00000000-0008-0000-0000-00000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27" name="Check Box 7" hidden="1">
              <a:extLst>
                <a:ext uri="{63B3BB69-23CF-44E3-9099-C40C66FF867C}">
                  <a14:compatExt spid="_x0000_s107527"/>
                </a:ext>
                <a:ext uri="{FF2B5EF4-FFF2-40B4-BE49-F238E27FC236}">
                  <a16:creationId xmlns:a16="http://schemas.microsoft.com/office/drawing/2014/main" id="{00000000-0008-0000-0000-00000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28" name="Check Box 8" hidden="1">
              <a:extLst>
                <a:ext uri="{63B3BB69-23CF-44E3-9099-C40C66FF867C}">
                  <a14:compatExt spid="_x0000_s107528"/>
                </a:ext>
                <a:ext uri="{FF2B5EF4-FFF2-40B4-BE49-F238E27FC236}">
                  <a16:creationId xmlns:a16="http://schemas.microsoft.com/office/drawing/2014/main" id="{00000000-0008-0000-0000-00000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41353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" y="0"/>
          <a:ext cx="1816894" cy="5271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49</xdr:row>
          <xdr:rowOff>9525</xdr:rowOff>
        </xdr:from>
        <xdr:to>
          <xdr:col>15</xdr:col>
          <xdr:colOff>295275</xdr:colOff>
          <xdr:row>49</xdr:row>
          <xdr:rowOff>152400</xdr:rowOff>
        </xdr:to>
        <xdr:sp macro="" textlink="">
          <xdr:nvSpPr>
            <xdr:cNvPr id="107530" name="Check Box 10" hidden="1">
              <a:extLst>
                <a:ext uri="{63B3BB69-23CF-44E3-9099-C40C66FF867C}">
                  <a14:compatExt spid="_x0000_s107530"/>
                </a:ext>
                <a:ext uri="{FF2B5EF4-FFF2-40B4-BE49-F238E27FC236}">
                  <a16:creationId xmlns:a16="http://schemas.microsoft.com/office/drawing/2014/main" id="{00000000-0008-0000-0000-00000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49</xdr:row>
          <xdr:rowOff>180975</xdr:rowOff>
        </xdr:from>
        <xdr:to>
          <xdr:col>14</xdr:col>
          <xdr:colOff>457200</xdr:colOff>
          <xdr:row>51</xdr:row>
          <xdr:rowOff>85725</xdr:rowOff>
        </xdr:to>
        <xdr:sp macro="" textlink="">
          <xdr:nvSpPr>
            <xdr:cNvPr id="107531" name="Check Box 11" hidden="1">
              <a:extLst>
                <a:ext uri="{63B3BB69-23CF-44E3-9099-C40C66FF867C}">
                  <a14:compatExt spid="_x0000_s107531"/>
                </a:ext>
                <a:ext uri="{FF2B5EF4-FFF2-40B4-BE49-F238E27FC236}">
                  <a16:creationId xmlns:a16="http://schemas.microsoft.com/office/drawing/2014/main" id="{00000000-0008-0000-0000-00000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33" name="Check Box 13" hidden="1">
              <a:extLst>
                <a:ext uri="{63B3BB69-23CF-44E3-9099-C40C66FF867C}">
                  <a14:compatExt spid="_x0000_s107533"/>
                </a:ext>
                <a:ext uri="{FF2B5EF4-FFF2-40B4-BE49-F238E27FC236}">
                  <a16:creationId xmlns:a16="http://schemas.microsoft.com/office/drawing/2014/main" id="{00000000-0008-0000-0000-00000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34" name="Check Box 14" hidden="1">
              <a:extLst>
                <a:ext uri="{63B3BB69-23CF-44E3-9099-C40C66FF867C}">
                  <a14:compatExt spid="_x0000_s107534"/>
                </a:ext>
                <a:ext uri="{FF2B5EF4-FFF2-40B4-BE49-F238E27FC236}">
                  <a16:creationId xmlns:a16="http://schemas.microsoft.com/office/drawing/2014/main" id="{00000000-0008-0000-0000-00000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40" name="Check Box 20" hidden="1">
              <a:extLst>
                <a:ext uri="{63B3BB69-23CF-44E3-9099-C40C66FF867C}">
                  <a14:compatExt spid="_x0000_s107540"/>
                </a:ext>
                <a:ext uri="{FF2B5EF4-FFF2-40B4-BE49-F238E27FC236}">
                  <a16:creationId xmlns:a16="http://schemas.microsoft.com/office/drawing/2014/main" id="{00000000-0008-0000-0000-00001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41" name="Check Box 21" hidden="1">
              <a:extLst>
                <a:ext uri="{63B3BB69-23CF-44E3-9099-C40C66FF867C}">
                  <a14:compatExt spid="_x0000_s107541"/>
                </a:ext>
                <a:ext uri="{FF2B5EF4-FFF2-40B4-BE49-F238E27FC236}">
                  <a16:creationId xmlns:a16="http://schemas.microsoft.com/office/drawing/2014/main" id="{00000000-0008-0000-0000-00001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42" name="Check Box 22" hidden="1">
              <a:extLst>
                <a:ext uri="{63B3BB69-23CF-44E3-9099-C40C66FF867C}">
                  <a14:compatExt spid="_x0000_s107542"/>
                </a:ext>
                <a:ext uri="{FF2B5EF4-FFF2-40B4-BE49-F238E27FC236}">
                  <a16:creationId xmlns:a16="http://schemas.microsoft.com/office/drawing/2014/main" id="{00000000-0008-0000-0000-00001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44" name="Check Box 24" hidden="1">
              <a:extLst>
                <a:ext uri="{63B3BB69-23CF-44E3-9099-C40C66FF867C}">
                  <a14:compatExt spid="_x0000_s107544"/>
                </a:ext>
                <a:ext uri="{FF2B5EF4-FFF2-40B4-BE49-F238E27FC236}">
                  <a16:creationId xmlns:a16="http://schemas.microsoft.com/office/drawing/2014/main" id="{00000000-0008-0000-0000-00001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45" name="Check Box 25" hidden="1">
              <a:extLst>
                <a:ext uri="{63B3BB69-23CF-44E3-9099-C40C66FF867C}">
                  <a14:compatExt spid="_x0000_s107545"/>
                </a:ext>
                <a:ext uri="{FF2B5EF4-FFF2-40B4-BE49-F238E27FC236}">
                  <a16:creationId xmlns:a16="http://schemas.microsoft.com/office/drawing/2014/main" id="{00000000-0008-0000-0000-00001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46" name="Check Box 26" hidden="1">
              <a:extLst>
                <a:ext uri="{63B3BB69-23CF-44E3-9099-C40C66FF867C}">
                  <a14:compatExt spid="_x0000_s107546"/>
                </a:ext>
                <a:ext uri="{FF2B5EF4-FFF2-40B4-BE49-F238E27FC236}">
                  <a16:creationId xmlns:a16="http://schemas.microsoft.com/office/drawing/2014/main" id="{00000000-0008-0000-0000-00001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47" name="Check Box 27" hidden="1">
              <a:extLst>
                <a:ext uri="{63B3BB69-23CF-44E3-9099-C40C66FF867C}">
                  <a14:compatExt spid="_x0000_s107547"/>
                </a:ext>
                <a:ext uri="{FF2B5EF4-FFF2-40B4-BE49-F238E27FC236}">
                  <a16:creationId xmlns:a16="http://schemas.microsoft.com/office/drawing/2014/main" id="{00000000-0008-0000-0000-00001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49" name="Check Box 29" hidden="1">
              <a:extLst>
                <a:ext uri="{63B3BB69-23CF-44E3-9099-C40C66FF867C}">
                  <a14:compatExt spid="_x0000_s107549"/>
                </a:ext>
                <a:ext uri="{FF2B5EF4-FFF2-40B4-BE49-F238E27FC236}">
                  <a16:creationId xmlns:a16="http://schemas.microsoft.com/office/drawing/2014/main" id="{00000000-0008-0000-0000-00001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50" name="Check Box 30" hidden="1">
              <a:extLst>
                <a:ext uri="{63B3BB69-23CF-44E3-9099-C40C66FF867C}">
                  <a14:compatExt spid="_x0000_s107550"/>
                </a:ext>
                <a:ext uri="{FF2B5EF4-FFF2-40B4-BE49-F238E27FC236}">
                  <a16:creationId xmlns:a16="http://schemas.microsoft.com/office/drawing/2014/main" id="{00000000-0008-0000-0000-00001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51" name="Check Box 31" hidden="1">
              <a:extLst>
                <a:ext uri="{63B3BB69-23CF-44E3-9099-C40C66FF867C}">
                  <a14:compatExt spid="_x0000_s107551"/>
                </a:ext>
                <a:ext uri="{FF2B5EF4-FFF2-40B4-BE49-F238E27FC236}">
                  <a16:creationId xmlns:a16="http://schemas.microsoft.com/office/drawing/2014/main" id="{00000000-0008-0000-0000-00001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52" name="Check Box 32" hidden="1">
              <a:extLst>
                <a:ext uri="{63B3BB69-23CF-44E3-9099-C40C66FF867C}">
                  <a14:compatExt spid="_x0000_s107552"/>
                </a:ext>
                <a:ext uri="{FF2B5EF4-FFF2-40B4-BE49-F238E27FC236}">
                  <a16:creationId xmlns:a16="http://schemas.microsoft.com/office/drawing/2014/main" id="{00000000-0008-0000-0000-00002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53" name="Check Box 33" hidden="1">
              <a:extLst>
                <a:ext uri="{63B3BB69-23CF-44E3-9099-C40C66FF867C}">
                  <a14:compatExt spid="_x0000_s107553"/>
                </a:ext>
                <a:ext uri="{FF2B5EF4-FFF2-40B4-BE49-F238E27FC236}">
                  <a16:creationId xmlns:a16="http://schemas.microsoft.com/office/drawing/2014/main" id="{00000000-0008-0000-0000-00002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55" name="Check Box 35" hidden="1">
              <a:extLst>
                <a:ext uri="{63B3BB69-23CF-44E3-9099-C40C66FF867C}">
                  <a14:compatExt spid="_x0000_s107555"/>
                </a:ext>
                <a:ext uri="{FF2B5EF4-FFF2-40B4-BE49-F238E27FC236}">
                  <a16:creationId xmlns:a16="http://schemas.microsoft.com/office/drawing/2014/main" id="{00000000-0008-0000-0000-00002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56" name="Check Box 36" hidden="1">
              <a:extLst>
                <a:ext uri="{63B3BB69-23CF-44E3-9099-C40C66FF867C}">
                  <a14:compatExt spid="_x0000_s107556"/>
                </a:ext>
                <a:ext uri="{FF2B5EF4-FFF2-40B4-BE49-F238E27FC236}">
                  <a16:creationId xmlns:a16="http://schemas.microsoft.com/office/drawing/2014/main" id="{00000000-0008-0000-0000-00002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57" name="Check Box 37" hidden="1">
              <a:extLst>
                <a:ext uri="{63B3BB69-23CF-44E3-9099-C40C66FF867C}">
                  <a14:compatExt spid="_x0000_s107557"/>
                </a:ext>
                <a:ext uri="{FF2B5EF4-FFF2-40B4-BE49-F238E27FC236}">
                  <a16:creationId xmlns:a16="http://schemas.microsoft.com/office/drawing/2014/main" id="{00000000-0008-0000-0000-00002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58" name="Check Box 38" hidden="1">
              <a:extLst>
                <a:ext uri="{63B3BB69-23CF-44E3-9099-C40C66FF867C}">
                  <a14:compatExt spid="_x0000_s107558"/>
                </a:ext>
                <a:ext uri="{FF2B5EF4-FFF2-40B4-BE49-F238E27FC236}">
                  <a16:creationId xmlns:a16="http://schemas.microsoft.com/office/drawing/2014/main" id="{00000000-0008-0000-0000-00002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59" name="Check Box 39" hidden="1">
              <a:extLst>
                <a:ext uri="{63B3BB69-23CF-44E3-9099-C40C66FF867C}">
                  <a14:compatExt spid="_x0000_s107559"/>
                </a:ext>
                <a:ext uri="{FF2B5EF4-FFF2-40B4-BE49-F238E27FC236}">
                  <a16:creationId xmlns:a16="http://schemas.microsoft.com/office/drawing/2014/main" id="{00000000-0008-0000-0000-00002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560" name="Check Box 40" hidden="1">
              <a:extLst>
                <a:ext uri="{63B3BB69-23CF-44E3-9099-C40C66FF867C}">
                  <a14:compatExt spid="_x0000_s107560"/>
                </a:ext>
                <a:ext uri="{FF2B5EF4-FFF2-40B4-BE49-F238E27FC236}">
                  <a16:creationId xmlns:a16="http://schemas.microsoft.com/office/drawing/2014/main" id="{00000000-0008-0000-0000-00002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2" name="Check Box 42" hidden="1">
              <a:extLst>
                <a:ext uri="{63B3BB69-23CF-44E3-9099-C40C66FF867C}">
                  <a14:compatExt spid="_x0000_s107562"/>
                </a:ext>
                <a:ext uri="{FF2B5EF4-FFF2-40B4-BE49-F238E27FC236}">
                  <a16:creationId xmlns:a16="http://schemas.microsoft.com/office/drawing/2014/main" id="{00000000-0008-0000-0000-00002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3" name="Check Box 43" hidden="1">
              <a:extLst>
                <a:ext uri="{63B3BB69-23CF-44E3-9099-C40C66FF867C}">
                  <a14:compatExt spid="_x0000_s107563"/>
                </a:ext>
                <a:ext uri="{FF2B5EF4-FFF2-40B4-BE49-F238E27FC236}">
                  <a16:creationId xmlns:a16="http://schemas.microsoft.com/office/drawing/2014/main" id="{00000000-0008-0000-0000-00002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4" name="Check Box 44" hidden="1">
              <a:extLst>
                <a:ext uri="{63B3BB69-23CF-44E3-9099-C40C66FF867C}">
                  <a14:compatExt spid="_x0000_s107564"/>
                </a:ext>
                <a:ext uri="{FF2B5EF4-FFF2-40B4-BE49-F238E27FC236}">
                  <a16:creationId xmlns:a16="http://schemas.microsoft.com/office/drawing/2014/main" id="{00000000-0008-0000-0000-00002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5" name="Check Box 45" hidden="1">
              <a:extLst>
                <a:ext uri="{63B3BB69-23CF-44E3-9099-C40C66FF867C}">
                  <a14:compatExt spid="_x0000_s107565"/>
                </a:ext>
                <a:ext uri="{FF2B5EF4-FFF2-40B4-BE49-F238E27FC236}">
                  <a16:creationId xmlns:a16="http://schemas.microsoft.com/office/drawing/2014/main" id="{00000000-0008-0000-0000-00002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6" name="Check Box 46" hidden="1">
              <a:extLst>
                <a:ext uri="{63B3BB69-23CF-44E3-9099-C40C66FF867C}">
                  <a14:compatExt spid="_x0000_s107566"/>
                </a:ext>
                <a:ext uri="{FF2B5EF4-FFF2-40B4-BE49-F238E27FC236}">
                  <a16:creationId xmlns:a16="http://schemas.microsoft.com/office/drawing/2014/main" id="{00000000-0008-0000-0000-00002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7" name="Check Box 47" hidden="1">
              <a:extLst>
                <a:ext uri="{63B3BB69-23CF-44E3-9099-C40C66FF867C}">
                  <a14:compatExt spid="_x0000_s107567"/>
                </a:ext>
                <a:ext uri="{FF2B5EF4-FFF2-40B4-BE49-F238E27FC236}">
                  <a16:creationId xmlns:a16="http://schemas.microsoft.com/office/drawing/2014/main" id="{00000000-0008-0000-0000-00002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568" name="Check Box 48" hidden="1">
              <a:extLst>
                <a:ext uri="{63B3BB69-23CF-44E3-9099-C40C66FF867C}">
                  <a14:compatExt spid="_x0000_s107568"/>
                </a:ext>
                <a:ext uri="{FF2B5EF4-FFF2-40B4-BE49-F238E27FC236}">
                  <a16:creationId xmlns:a16="http://schemas.microsoft.com/office/drawing/2014/main" id="{00000000-0008-0000-0000-00003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49</xdr:row>
          <xdr:rowOff>180975</xdr:rowOff>
        </xdr:from>
        <xdr:to>
          <xdr:col>14</xdr:col>
          <xdr:colOff>457200</xdr:colOff>
          <xdr:row>51</xdr:row>
          <xdr:rowOff>85725</xdr:rowOff>
        </xdr:to>
        <xdr:sp macro="" textlink="">
          <xdr:nvSpPr>
            <xdr:cNvPr id="107571" name="Check Box 51" hidden="1">
              <a:extLst>
                <a:ext uri="{63B3BB69-23CF-44E3-9099-C40C66FF867C}">
                  <a14:compatExt spid="_x0000_s107571"/>
                </a:ext>
                <a:ext uri="{FF2B5EF4-FFF2-40B4-BE49-F238E27FC236}">
                  <a16:creationId xmlns:a16="http://schemas.microsoft.com/office/drawing/2014/main" id="{00000000-0008-0000-0000-00003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50</xdr:row>
          <xdr:rowOff>9525</xdr:rowOff>
        </xdr:from>
        <xdr:to>
          <xdr:col>15</xdr:col>
          <xdr:colOff>295275</xdr:colOff>
          <xdr:row>50</xdr:row>
          <xdr:rowOff>152400</xdr:rowOff>
        </xdr:to>
        <xdr:sp macro="" textlink="">
          <xdr:nvSpPr>
            <xdr:cNvPr id="107572" name="Check Box 52" hidden="1">
              <a:extLst>
                <a:ext uri="{63B3BB69-23CF-44E3-9099-C40C66FF867C}">
                  <a14:compatExt spid="_x0000_s107572"/>
                </a:ext>
                <a:ext uri="{FF2B5EF4-FFF2-40B4-BE49-F238E27FC236}">
                  <a16:creationId xmlns:a16="http://schemas.microsoft.com/office/drawing/2014/main" id="{00000000-0008-0000-0000-00003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73" name="Check Box 53" hidden="1">
              <a:extLst>
                <a:ext uri="{63B3BB69-23CF-44E3-9099-C40C66FF867C}">
                  <a14:compatExt spid="_x0000_s107573"/>
                </a:ext>
                <a:ext uri="{FF2B5EF4-FFF2-40B4-BE49-F238E27FC236}">
                  <a16:creationId xmlns:a16="http://schemas.microsoft.com/office/drawing/2014/main" id="{00000000-0008-0000-0000-00003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74" name="Check Box 54" hidden="1">
              <a:extLst>
                <a:ext uri="{63B3BB69-23CF-44E3-9099-C40C66FF867C}">
                  <a14:compatExt spid="_x0000_s107574"/>
                </a:ext>
                <a:ext uri="{FF2B5EF4-FFF2-40B4-BE49-F238E27FC236}">
                  <a16:creationId xmlns:a16="http://schemas.microsoft.com/office/drawing/2014/main" id="{00000000-0008-0000-0000-00003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50</xdr:row>
          <xdr:rowOff>180975</xdr:rowOff>
        </xdr:from>
        <xdr:to>
          <xdr:col>14</xdr:col>
          <xdr:colOff>457200</xdr:colOff>
          <xdr:row>52</xdr:row>
          <xdr:rowOff>85725</xdr:rowOff>
        </xdr:to>
        <xdr:sp macro="" textlink="">
          <xdr:nvSpPr>
            <xdr:cNvPr id="107575" name="Check Box 55" hidden="1">
              <a:extLst>
                <a:ext uri="{63B3BB69-23CF-44E3-9099-C40C66FF867C}">
                  <a14:compatExt spid="_x0000_s107575"/>
                </a:ext>
                <a:ext uri="{FF2B5EF4-FFF2-40B4-BE49-F238E27FC236}">
                  <a16:creationId xmlns:a16="http://schemas.microsoft.com/office/drawing/2014/main" id="{00000000-0008-0000-0000-00003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51</xdr:row>
          <xdr:rowOff>9525</xdr:rowOff>
        </xdr:from>
        <xdr:to>
          <xdr:col>15</xdr:col>
          <xdr:colOff>295275</xdr:colOff>
          <xdr:row>51</xdr:row>
          <xdr:rowOff>152400</xdr:rowOff>
        </xdr:to>
        <xdr:sp macro="" textlink="">
          <xdr:nvSpPr>
            <xdr:cNvPr id="107576" name="Check Box 56" hidden="1">
              <a:extLst>
                <a:ext uri="{63B3BB69-23CF-44E3-9099-C40C66FF867C}">
                  <a14:compatExt spid="_x0000_s107576"/>
                </a:ext>
                <a:ext uri="{FF2B5EF4-FFF2-40B4-BE49-F238E27FC236}">
                  <a16:creationId xmlns:a16="http://schemas.microsoft.com/office/drawing/2014/main" id="{00000000-0008-0000-0000-00003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77" name="Check Box 57" hidden="1">
              <a:extLst>
                <a:ext uri="{63B3BB69-23CF-44E3-9099-C40C66FF867C}">
                  <a14:compatExt spid="_x0000_s107577"/>
                </a:ext>
                <a:ext uri="{FF2B5EF4-FFF2-40B4-BE49-F238E27FC236}">
                  <a16:creationId xmlns:a16="http://schemas.microsoft.com/office/drawing/2014/main" id="{00000000-0008-0000-0000-00003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78" name="Check Box 58" hidden="1">
              <a:extLst>
                <a:ext uri="{63B3BB69-23CF-44E3-9099-C40C66FF867C}">
                  <a14:compatExt spid="_x0000_s107578"/>
                </a:ext>
                <a:ext uri="{FF2B5EF4-FFF2-40B4-BE49-F238E27FC236}">
                  <a16:creationId xmlns:a16="http://schemas.microsoft.com/office/drawing/2014/main" id="{00000000-0008-0000-0000-00003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79" name="Check Box 59" hidden="1">
              <a:extLst>
                <a:ext uri="{63B3BB69-23CF-44E3-9099-C40C66FF867C}">
                  <a14:compatExt spid="_x0000_s107579"/>
                </a:ext>
                <a:ext uri="{FF2B5EF4-FFF2-40B4-BE49-F238E27FC236}">
                  <a16:creationId xmlns:a16="http://schemas.microsoft.com/office/drawing/2014/main" id="{00000000-0008-0000-0000-00003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80" name="Check Box 60" hidden="1">
              <a:extLst>
                <a:ext uri="{63B3BB69-23CF-44E3-9099-C40C66FF867C}">
                  <a14:compatExt spid="_x0000_s107580"/>
                </a:ext>
                <a:ext uri="{FF2B5EF4-FFF2-40B4-BE49-F238E27FC236}">
                  <a16:creationId xmlns:a16="http://schemas.microsoft.com/office/drawing/2014/main" id="{00000000-0008-0000-0000-00003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81" name="Check Box 61" hidden="1">
              <a:extLst>
                <a:ext uri="{63B3BB69-23CF-44E3-9099-C40C66FF867C}">
                  <a14:compatExt spid="_x0000_s107581"/>
                </a:ext>
                <a:ext uri="{FF2B5EF4-FFF2-40B4-BE49-F238E27FC236}">
                  <a16:creationId xmlns:a16="http://schemas.microsoft.com/office/drawing/2014/main" id="{00000000-0008-0000-0000-00003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52</xdr:row>
          <xdr:rowOff>180975</xdr:rowOff>
        </xdr:from>
        <xdr:to>
          <xdr:col>14</xdr:col>
          <xdr:colOff>457200</xdr:colOff>
          <xdr:row>54</xdr:row>
          <xdr:rowOff>85725</xdr:rowOff>
        </xdr:to>
        <xdr:sp macro="" textlink="">
          <xdr:nvSpPr>
            <xdr:cNvPr id="107582" name="Check Box 62" hidden="1">
              <a:extLst>
                <a:ext uri="{63B3BB69-23CF-44E3-9099-C40C66FF867C}">
                  <a14:compatExt spid="_x0000_s107582"/>
                </a:ext>
                <a:ext uri="{FF2B5EF4-FFF2-40B4-BE49-F238E27FC236}">
                  <a16:creationId xmlns:a16="http://schemas.microsoft.com/office/drawing/2014/main" id="{00000000-0008-0000-0000-00003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53</xdr:row>
          <xdr:rowOff>9525</xdr:rowOff>
        </xdr:from>
        <xdr:to>
          <xdr:col>15</xdr:col>
          <xdr:colOff>295275</xdr:colOff>
          <xdr:row>53</xdr:row>
          <xdr:rowOff>152400</xdr:rowOff>
        </xdr:to>
        <xdr:sp macro="" textlink="">
          <xdr:nvSpPr>
            <xdr:cNvPr id="107583" name="Check Box 63" hidden="1">
              <a:extLst>
                <a:ext uri="{63B3BB69-23CF-44E3-9099-C40C66FF867C}">
                  <a14:compatExt spid="_x0000_s107583"/>
                </a:ext>
                <a:ext uri="{FF2B5EF4-FFF2-40B4-BE49-F238E27FC236}">
                  <a16:creationId xmlns:a16="http://schemas.microsoft.com/office/drawing/2014/main" id="{00000000-0008-0000-0000-00003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4" name="Check Box 64" hidden="1">
              <a:extLst>
                <a:ext uri="{63B3BB69-23CF-44E3-9099-C40C66FF867C}">
                  <a14:compatExt spid="_x0000_s107584"/>
                </a:ext>
                <a:ext uri="{FF2B5EF4-FFF2-40B4-BE49-F238E27FC236}">
                  <a16:creationId xmlns:a16="http://schemas.microsoft.com/office/drawing/2014/main" id="{00000000-0008-0000-0000-00004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5" name="Check Box 65" hidden="1">
              <a:extLst>
                <a:ext uri="{63B3BB69-23CF-44E3-9099-C40C66FF867C}">
                  <a14:compatExt spid="_x0000_s107585"/>
                </a:ext>
                <a:ext uri="{FF2B5EF4-FFF2-40B4-BE49-F238E27FC236}">
                  <a16:creationId xmlns:a16="http://schemas.microsoft.com/office/drawing/2014/main" id="{00000000-0008-0000-0000-00004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6" name="Check Box 66" hidden="1">
              <a:extLst>
                <a:ext uri="{63B3BB69-23CF-44E3-9099-C40C66FF867C}">
                  <a14:compatExt spid="_x0000_s107586"/>
                </a:ext>
                <a:ext uri="{FF2B5EF4-FFF2-40B4-BE49-F238E27FC236}">
                  <a16:creationId xmlns:a16="http://schemas.microsoft.com/office/drawing/2014/main" id="{00000000-0008-0000-0000-00004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7" name="Check Box 67" hidden="1">
              <a:extLst>
                <a:ext uri="{63B3BB69-23CF-44E3-9099-C40C66FF867C}">
                  <a14:compatExt spid="_x0000_s107587"/>
                </a:ext>
                <a:ext uri="{FF2B5EF4-FFF2-40B4-BE49-F238E27FC236}">
                  <a16:creationId xmlns:a16="http://schemas.microsoft.com/office/drawing/2014/main" id="{00000000-0008-0000-0000-00004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8" name="Check Box 68" hidden="1">
              <a:extLst>
                <a:ext uri="{63B3BB69-23CF-44E3-9099-C40C66FF867C}">
                  <a14:compatExt spid="_x0000_s107588"/>
                </a:ext>
                <a:ext uri="{FF2B5EF4-FFF2-40B4-BE49-F238E27FC236}">
                  <a16:creationId xmlns:a16="http://schemas.microsoft.com/office/drawing/2014/main" id="{00000000-0008-0000-0000-00004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89" name="Check Box 69" hidden="1">
              <a:extLst>
                <a:ext uri="{63B3BB69-23CF-44E3-9099-C40C66FF867C}">
                  <a14:compatExt spid="_x0000_s107589"/>
                </a:ext>
                <a:ext uri="{FF2B5EF4-FFF2-40B4-BE49-F238E27FC236}">
                  <a16:creationId xmlns:a16="http://schemas.microsoft.com/office/drawing/2014/main" id="{00000000-0008-0000-0000-00004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90" name="Check Box 70" hidden="1">
              <a:extLst>
                <a:ext uri="{63B3BB69-23CF-44E3-9099-C40C66FF867C}">
                  <a14:compatExt spid="_x0000_s107590"/>
                </a:ext>
                <a:ext uri="{FF2B5EF4-FFF2-40B4-BE49-F238E27FC236}">
                  <a16:creationId xmlns:a16="http://schemas.microsoft.com/office/drawing/2014/main" id="{00000000-0008-0000-0000-00004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91" name="Check Box 71" hidden="1">
              <a:extLst>
                <a:ext uri="{63B3BB69-23CF-44E3-9099-C40C66FF867C}">
                  <a14:compatExt spid="_x0000_s107591"/>
                </a:ext>
                <a:ext uri="{FF2B5EF4-FFF2-40B4-BE49-F238E27FC236}">
                  <a16:creationId xmlns:a16="http://schemas.microsoft.com/office/drawing/2014/main" id="{00000000-0008-0000-0000-00004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92" name="Check Box 72" hidden="1">
              <a:extLst>
                <a:ext uri="{63B3BB69-23CF-44E3-9099-C40C66FF867C}">
                  <a14:compatExt spid="_x0000_s107592"/>
                </a:ext>
                <a:ext uri="{FF2B5EF4-FFF2-40B4-BE49-F238E27FC236}">
                  <a16:creationId xmlns:a16="http://schemas.microsoft.com/office/drawing/2014/main" id="{00000000-0008-0000-0000-00004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53</xdr:row>
          <xdr:rowOff>180975</xdr:rowOff>
        </xdr:from>
        <xdr:to>
          <xdr:col>14</xdr:col>
          <xdr:colOff>457200</xdr:colOff>
          <xdr:row>55</xdr:row>
          <xdr:rowOff>85725</xdr:rowOff>
        </xdr:to>
        <xdr:sp macro="" textlink="">
          <xdr:nvSpPr>
            <xdr:cNvPr id="107593" name="Check Box 73" hidden="1">
              <a:extLst>
                <a:ext uri="{63B3BB69-23CF-44E3-9099-C40C66FF867C}">
                  <a14:compatExt spid="_x0000_s107593"/>
                </a:ext>
                <a:ext uri="{FF2B5EF4-FFF2-40B4-BE49-F238E27FC236}">
                  <a16:creationId xmlns:a16="http://schemas.microsoft.com/office/drawing/2014/main" id="{00000000-0008-0000-0000-00004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54</xdr:row>
          <xdr:rowOff>9525</xdr:rowOff>
        </xdr:from>
        <xdr:to>
          <xdr:col>15</xdr:col>
          <xdr:colOff>295275</xdr:colOff>
          <xdr:row>54</xdr:row>
          <xdr:rowOff>152400</xdr:rowOff>
        </xdr:to>
        <xdr:sp macro="" textlink="">
          <xdr:nvSpPr>
            <xdr:cNvPr id="107594" name="Check Box 74" hidden="1">
              <a:extLst>
                <a:ext uri="{63B3BB69-23CF-44E3-9099-C40C66FF867C}">
                  <a14:compatExt spid="_x0000_s107594"/>
                </a:ext>
                <a:ext uri="{FF2B5EF4-FFF2-40B4-BE49-F238E27FC236}">
                  <a16:creationId xmlns:a16="http://schemas.microsoft.com/office/drawing/2014/main" id="{00000000-0008-0000-0000-00004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95" name="Check Box 75" hidden="1">
              <a:extLst>
                <a:ext uri="{63B3BB69-23CF-44E3-9099-C40C66FF867C}">
                  <a14:compatExt spid="_x0000_s107595"/>
                </a:ext>
                <a:ext uri="{FF2B5EF4-FFF2-40B4-BE49-F238E27FC236}">
                  <a16:creationId xmlns:a16="http://schemas.microsoft.com/office/drawing/2014/main" id="{00000000-0008-0000-0000-00004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96" name="Check Box 76" hidden="1">
              <a:extLst>
                <a:ext uri="{63B3BB69-23CF-44E3-9099-C40C66FF867C}">
                  <a14:compatExt spid="_x0000_s107596"/>
                </a:ext>
                <a:ext uri="{FF2B5EF4-FFF2-40B4-BE49-F238E27FC236}">
                  <a16:creationId xmlns:a16="http://schemas.microsoft.com/office/drawing/2014/main" id="{00000000-0008-0000-0000-00004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97" name="Check Box 77" hidden="1">
              <a:extLst>
                <a:ext uri="{63B3BB69-23CF-44E3-9099-C40C66FF867C}">
                  <a14:compatExt spid="_x0000_s107597"/>
                </a:ext>
                <a:ext uri="{FF2B5EF4-FFF2-40B4-BE49-F238E27FC236}">
                  <a16:creationId xmlns:a16="http://schemas.microsoft.com/office/drawing/2014/main" id="{00000000-0008-0000-0000-00004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98" name="Check Box 78" hidden="1">
              <a:extLst>
                <a:ext uri="{63B3BB69-23CF-44E3-9099-C40C66FF867C}">
                  <a14:compatExt spid="_x0000_s107598"/>
                </a:ext>
                <a:ext uri="{FF2B5EF4-FFF2-40B4-BE49-F238E27FC236}">
                  <a16:creationId xmlns:a16="http://schemas.microsoft.com/office/drawing/2014/main" id="{00000000-0008-0000-0000-00004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599" name="Check Box 79" hidden="1">
              <a:extLst>
                <a:ext uri="{63B3BB69-23CF-44E3-9099-C40C66FF867C}">
                  <a14:compatExt spid="_x0000_s107599"/>
                </a:ext>
                <a:ext uri="{FF2B5EF4-FFF2-40B4-BE49-F238E27FC236}">
                  <a16:creationId xmlns:a16="http://schemas.microsoft.com/office/drawing/2014/main" id="{00000000-0008-0000-0000-00004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0" name="Check Box 80" hidden="1">
              <a:extLst>
                <a:ext uri="{63B3BB69-23CF-44E3-9099-C40C66FF867C}">
                  <a14:compatExt spid="_x0000_s107600"/>
                </a:ext>
                <a:ext uri="{FF2B5EF4-FFF2-40B4-BE49-F238E27FC236}">
                  <a16:creationId xmlns:a16="http://schemas.microsoft.com/office/drawing/2014/main" id="{00000000-0008-0000-0000-00005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1" name="Check Box 81" hidden="1">
              <a:extLst>
                <a:ext uri="{63B3BB69-23CF-44E3-9099-C40C66FF867C}">
                  <a14:compatExt spid="_x0000_s107601"/>
                </a:ext>
                <a:ext uri="{FF2B5EF4-FFF2-40B4-BE49-F238E27FC236}">
                  <a16:creationId xmlns:a16="http://schemas.microsoft.com/office/drawing/2014/main" id="{00000000-0008-0000-0000-00005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2" name="Check Box 82" hidden="1">
              <a:extLst>
                <a:ext uri="{63B3BB69-23CF-44E3-9099-C40C66FF867C}">
                  <a14:compatExt spid="_x0000_s107602"/>
                </a:ext>
                <a:ext uri="{FF2B5EF4-FFF2-40B4-BE49-F238E27FC236}">
                  <a16:creationId xmlns:a16="http://schemas.microsoft.com/office/drawing/2014/main" id="{00000000-0008-0000-0000-00005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3" name="Check Box 83" hidden="1">
              <a:extLst>
                <a:ext uri="{63B3BB69-23CF-44E3-9099-C40C66FF867C}">
                  <a14:compatExt spid="_x0000_s107603"/>
                </a:ext>
                <a:ext uri="{FF2B5EF4-FFF2-40B4-BE49-F238E27FC236}">
                  <a16:creationId xmlns:a16="http://schemas.microsoft.com/office/drawing/2014/main" id="{00000000-0008-0000-0000-00005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4" name="Check Box 84" hidden="1">
              <a:extLst>
                <a:ext uri="{63B3BB69-23CF-44E3-9099-C40C66FF867C}">
                  <a14:compatExt spid="_x0000_s107604"/>
                </a:ext>
                <a:ext uri="{FF2B5EF4-FFF2-40B4-BE49-F238E27FC236}">
                  <a16:creationId xmlns:a16="http://schemas.microsoft.com/office/drawing/2014/main" id="{00000000-0008-0000-0000-00005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5" name="Check Box 85" hidden="1">
              <a:extLst>
                <a:ext uri="{63B3BB69-23CF-44E3-9099-C40C66FF867C}">
                  <a14:compatExt spid="_x0000_s107605"/>
                </a:ext>
                <a:ext uri="{FF2B5EF4-FFF2-40B4-BE49-F238E27FC236}">
                  <a16:creationId xmlns:a16="http://schemas.microsoft.com/office/drawing/2014/main" id="{00000000-0008-0000-0000-00005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6" name="Check Box 86" hidden="1">
              <a:extLst>
                <a:ext uri="{63B3BB69-23CF-44E3-9099-C40C66FF867C}">
                  <a14:compatExt spid="_x0000_s107606"/>
                </a:ext>
                <a:ext uri="{FF2B5EF4-FFF2-40B4-BE49-F238E27FC236}">
                  <a16:creationId xmlns:a16="http://schemas.microsoft.com/office/drawing/2014/main" id="{00000000-0008-0000-0000-00005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7" name="Check Box 87" hidden="1">
              <a:extLst>
                <a:ext uri="{63B3BB69-23CF-44E3-9099-C40C66FF867C}">
                  <a14:compatExt spid="_x0000_s107607"/>
                </a:ext>
                <a:ext uri="{FF2B5EF4-FFF2-40B4-BE49-F238E27FC236}">
                  <a16:creationId xmlns:a16="http://schemas.microsoft.com/office/drawing/2014/main" id="{00000000-0008-0000-0000-00005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8" name="Check Box 88" hidden="1">
              <a:extLst>
                <a:ext uri="{63B3BB69-23CF-44E3-9099-C40C66FF867C}">
                  <a14:compatExt spid="_x0000_s107608"/>
                </a:ext>
                <a:ext uri="{FF2B5EF4-FFF2-40B4-BE49-F238E27FC236}">
                  <a16:creationId xmlns:a16="http://schemas.microsoft.com/office/drawing/2014/main" id="{00000000-0008-0000-0000-00005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57</xdr:row>
          <xdr:rowOff>180975</xdr:rowOff>
        </xdr:from>
        <xdr:to>
          <xdr:col>14</xdr:col>
          <xdr:colOff>457200</xdr:colOff>
          <xdr:row>59</xdr:row>
          <xdr:rowOff>85725</xdr:rowOff>
        </xdr:to>
        <xdr:sp macro="" textlink="">
          <xdr:nvSpPr>
            <xdr:cNvPr id="107609" name="Check Box 89" hidden="1">
              <a:extLst>
                <a:ext uri="{63B3BB69-23CF-44E3-9099-C40C66FF867C}">
                  <a14:compatExt spid="_x0000_s107609"/>
                </a:ext>
                <a:ext uri="{FF2B5EF4-FFF2-40B4-BE49-F238E27FC236}">
                  <a16:creationId xmlns:a16="http://schemas.microsoft.com/office/drawing/2014/main" id="{00000000-0008-0000-0000-00005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58</xdr:row>
          <xdr:rowOff>9525</xdr:rowOff>
        </xdr:from>
        <xdr:to>
          <xdr:col>15</xdr:col>
          <xdr:colOff>295275</xdr:colOff>
          <xdr:row>58</xdr:row>
          <xdr:rowOff>152400</xdr:rowOff>
        </xdr:to>
        <xdr:sp macro="" textlink="">
          <xdr:nvSpPr>
            <xdr:cNvPr id="107610" name="Check Box 90" hidden="1">
              <a:extLst>
                <a:ext uri="{63B3BB69-23CF-44E3-9099-C40C66FF867C}">
                  <a14:compatExt spid="_x0000_s107610"/>
                </a:ext>
                <a:ext uri="{FF2B5EF4-FFF2-40B4-BE49-F238E27FC236}">
                  <a16:creationId xmlns:a16="http://schemas.microsoft.com/office/drawing/2014/main" id="{00000000-0008-0000-0000-00005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1" name="Check Box 91" hidden="1">
              <a:extLst>
                <a:ext uri="{63B3BB69-23CF-44E3-9099-C40C66FF867C}">
                  <a14:compatExt spid="_x0000_s107611"/>
                </a:ext>
                <a:ext uri="{FF2B5EF4-FFF2-40B4-BE49-F238E27FC236}">
                  <a16:creationId xmlns:a16="http://schemas.microsoft.com/office/drawing/2014/main" id="{00000000-0008-0000-0000-00005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2" name="Check Box 92" hidden="1">
              <a:extLst>
                <a:ext uri="{63B3BB69-23CF-44E3-9099-C40C66FF867C}">
                  <a14:compatExt spid="_x0000_s107612"/>
                </a:ext>
                <a:ext uri="{FF2B5EF4-FFF2-40B4-BE49-F238E27FC236}">
                  <a16:creationId xmlns:a16="http://schemas.microsoft.com/office/drawing/2014/main" id="{00000000-0008-0000-0000-00005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3" name="Check Box 93" hidden="1">
              <a:extLst>
                <a:ext uri="{63B3BB69-23CF-44E3-9099-C40C66FF867C}">
                  <a14:compatExt spid="_x0000_s107613"/>
                </a:ext>
                <a:ext uri="{FF2B5EF4-FFF2-40B4-BE49-F238E27FC236}">
                  <a16:creationId xmlns:a16="http://schemas.microsoft.com/office/drawing/2014/main" id="{00000000-0008-0000-0000-00005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4" name="Check Box 94" hidden="1">
              <a:extLst>
                <a:ext uri="{63B3BB69-23CF-44E3-9099-C40C66FF867C}">
                  <a14:compatExt spid="_x0000_s107614"/>
                </a:ext>
                <a:ext uri="{FF2B5EF4-FFF2-40B4-BE49-F238E27FC236}">
                  <a16:creationId xmlns:a16="http://schemas.microsoft.com/office/drawing/2014/main" id="{00000000-0008-0000-0000-00005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5" name="Check Box 95" hidden="1">
              <a:extLst>
                <a:ext uri="{63B3BB69-23CF-44E3-9099-C40C66FF867C}">
                  <a14:compatExt spid="_x0000_s107615"/>
                </a:ext>
                <a:ext uri="{FF2B5EF4-FFF2-40B4-BE49-F238E27FC236}">
                  <a16:creationId xmlns:a16="http://schemas.microsoft.com/office/drawing/2014/main" id="{00000000-0008-0000-0000-00005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6" name="Check Box 96" hidden="1">
              <a:extLst>
                <a:ext uri="{63B3BB69-23CF-44E3-9099-C40C66FF867C}">
                  <a14:compatExt spid="_x0000_s107616"/>
                </a:ext>
                <a:ext uri="{FF2B5EF4-FFF2-40B4-BE49-F238E27FC236}">
                  <a16:creationId xmlns:a16="http://schemas.microsoft.com/office/drawing/2014/main" id="{00000000-0008-0000-0000-00006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7" name="Check Box 97" hidden="1">
              <a:extLst>
                <a:ext uri="{63B3BB69-23CF-44E3-9099-C40C66FF867C}">
                  <a14:compatExt spid="_x0000_s107617"/>
                </a:ext>
                <a:ext uri="{FF2B5EF4-FFF2-40B4-BE49-F238E27FC236}">
                  <a16:creationId xmlns:a16="http://schemas.microsoft.com/office/drawing/2014/main" id="{00000000-0008-0000-0000-00006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8" name="Check Box 98" hidden="1">
              <a:extLst>
                <a:ext uri="{63B3BB69-23CF-44E3-9099-C40C66FF867C}">
                  <a14:compatExt spid="_x0000_s107618"/>
                </a:ext>
                <a:ext uri="{FF2B5EF4-FFF2-40B4-BE49-F238E27FC236}">
                  <a16:creationId xmlns:a16="http://schemas.microsoft.com/office/drawing/2014/main" id="{00000000-0008-0000-0000-00006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19" name="Check Box 99" hidden="1">
              <a:extLst>
                <a:ext uri="{63B3BB69-23CF-44E3-9099-C40C66FF867C}">
                  <a14:compatExt spid="_x0000_s107619"/>
                </a:ext>
                <a:ext uri="{FF2B5EF4-FFF2-40B4-BE49-F238E27FC236}">
                  <a16:creationId xmlns:a16="http://schemas.microsoft.com/office/drawing/2014/main" id="{00000000-0008-0000-0000-00006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0" name="Check Box 100" hidden="1">
              <a:extLst>
                <a:ext uri="{63B3BB69-23CF-44E3-9099-C40C66FF867C}">
                  <a14:compatExt spid="_x0000_s107620"/>
                </a:ext>
                <a:ext uri="{FF2B5EF4-FFF2-40B4-BE49-F238E27FC236}">
                  <a16:creationId xmlns:a16="http://schemas.microsoft.com/office/drawing/2014/main" id="{00000000-0008-0000-0000-00006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1" name="Check Box 101" hidden="1">
              <a:extLst>
                <a:ext uri="{63B3BB69-23CF-44E3-9099-C40C66FF867C}">
                  <a14:compatExt spid="_x0000_s107621"/>
                </a:ext>
                <a:ext uri="{FF2B5EF4-FFF2-40B4-BE49-F238E27FC236}">
                  <a16:creationId xmlns:a16="http://schemas.microsoft.com/office/drawing/2014/main" id="{00000000-0008-0000-0000-00006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2" name="Check Box 102" hidden="1">
              <a:extLst>
                <a:ext uri="{63B3BB69-23CF-44E3-9099-C40C66FF867C}">
                  <a14:compatExt spid="_x0000_s107622"/>
                </a:ext>
                <a:ext uri="{FF2B5EF4-FFF2-40B4-BE49-F238E27FC236}">
                  <a16:creationId xmlns:a16="http://schemas.microsoft.com/office/drawing/2014/main" id="{00000000-0008-0000-0000-00006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3" name="Check Box 103" hidden="1">
              <a:extLst>
                <a:ext uri="{63B3BB69-23CF-44E3-9099-C40C66FF867C}">
                  <a14:compatExt spid="_x0000_s107623"/>
                </a:ext>
                <a:ext uri="{FF2B5EF4-FFF2-40B4-BE49-F238E27FC236}">
                  <a16:creationId xmlns:a16="http://schemas.microsoft.com/office/drawing/2014/main" id="{00000000-0008-0000-0000-00006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4" name="Check Box 104" hidden="1">
              <a:extLst>
                <a:ext uri="{63B3BB69-23CF-44E3-9099-C40C66FF867C}">
                  <a14:compatExt spid="_x0000_s107624"/>
                </a:ext>
                <a:ext uri="{FF2B5EF4-FFF2-40B4-BE49-F238E27FC236}">
                  <a16:creationId xmlns:a16="http://schemas.microsoft.com/office/drawing/2014/main" id="{00000000-0008-0000-0000-00006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5" name="Check Box 105" hidden="1">
              <a:extLst>
                <a:ext uri="{63B3BB69-23CF-44E3-9099-C40C66FF867C}">
                  <a14:compatExt spid="_x0000_s107625"/>
                </a:ext>
                <a:ext uri="{FF2B5EF4-FFF2-40B4-BE49-F238E27FC236}">
                  <a16:creationId xmlns:a16="http://schemas.microsoft.com/office/drawing/2014/main" id="{00000000-0008-0000-0000-00006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6" name="Check Box 106" hidden="1">
              <a:extLst>
                <a:ext uri="{63B3BB69-23CF-44E3-9099-C40C66FF867C}">
                  <a14:compatExt spid="_x0000_s107626"/>
                </a:ext>
                <a:ext uri="{FF2B5EF4-FFF2-40B4-BE49-F238E27FC236}">
                  <a16:creationId xmlns:a16="http://schemas.microsoft.com/office/drawing/2014/main" id="{00000000-0008-0000-0000-00006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7" name="Check Box 107" hidden="1">
              <a:extLst>
                <a:ext uri="{63B3BB69-23CF-44E3-9099-C40C66FF867C}">
                  <a14:compatExt spid="_x0000_s107627"/>
                </a:ext>
                <a:ext uri="{FF2B5EF4-FFF2-40B4-BE49-F238E27FC236}">
                  <a16:creationId xmlns:a16="http://schemas.microsoft.com/office/drawing/2014/main" id="{00000000-0008-0000-0000-00006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8" name="Check Box 108" hidden="1">
              <a:extLst>
                <a:ext uri="{63B3BB69-23CF-44E3-9099-C40C66FF867C}">
                  <a14:compatExt spid="_x0000_s107628"/>
                </a:ext>
                <a:ext uri="{FF2B5EF4-FFF2-40B4-BE49-F238E27FC236}">
                  <a16:creationId xmlns:a16="http://schemas.microsoft.com/office/drawing/2014/main" id="{00000000-0008-0000-0000-00006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29" name="Check Box 109" hidden="1">
              <a:extLst>
                <a:ext uri="{63B3BB69-23CF-44E3-9099-C40C66FF867C}">
                  <a14:compatExt spid="_x0000_s107629"/>
                </a:ext>
                <a:ext uri="{FF2B5EF4-FFF2-40B4-BE49-F238E27FC236}">
                  <a16:creationId xmlns:a16="http://schemas.microsoft.com/office/drawing/2014/main" id="{00000000-0008-0000-0000-00006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30" name="Check Box 110" hidden="1">
              <a:extLst>
                <a:ext uri="{63B3BB69-23CF-44E3-9099-C40C66FF867C}">
                  <a14:compatExt spid="_x0000_s107630"/>
                </a:ext>
                <a:ext uri="{FF2B5EF4-FFF2-40B4-BE49-F238E27FC236}">
                  <a16:creationId xmlns:a16="http://schemas.microsoft.com/office/drawing/2014/main" id="{00000000-0008-0000-0000-00006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61</xdr:row>
          <xdr:rowOff>180975</xdr:rowOff>
        </xdr:from>
        <xdr:to>
          <xdr:col>14</xdr:col>
          <xdr:colOff>457200</xdr:colOff>
          <xdr:row>63</xdr:row>
          <xdr:rowOff>85725</xdr:rowOff>
        </xdr:to>
        <xdr:sp macro="" textlink="">
          <xdr:nvSpPr>
            <xdr:cNvPr id="107631" name="Check Box 111" hidden="1">
              <a:extLst>
                <a:ext uri="{63B3BB69-23CF-44E3-9099-C40C66FF867C}">
                  <a14:compatExt spid="_x0000_s107631"/>
                </a:ext>
                <a:ext uri="{FF2B5EF4-FFF2-40B4-BE49-F238E27FC236}">
                  <a16:creationId xmlns:a16="http://schemas.microsoft.com/office/drawing/2014/main" id="{00000000-0008-0000-0000-00006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62</xdr:row>
          <xdr:rowOff>9525</xdr:rowOff>
        </xdr:from>
        <xdr:to>
          <xdr:col>15</xdr:col>
          <xdr:colOff>295275</xdr:colOff>
          <xdr:row>62</xdr:row>
          <xdr:rowOff>152400</xdr:rowOff>
        </xdr:to>
        <xdr:sp macro="" textlink="">
          <xdr:nvSpPr>
            <xdr:cNvPr id="107632" name="Check Box 112" hidden="1">
              <a:extLst>
                <a:ext uri="{63B3BB69-23CF-44E3-9099-C40C66FF867C}">
                  <a14:compatExt spid="_x0000_s107632"/>
                </a:ext>
                <a:ext uri="{FF2B5EF4-FFF2-40B4-BE49-F238E27FC236}">
                  <a16:creationId xmlns:a16="http://schemas.microsoft.com/office/drawing/2014/main" id="{00000000-0008-0000-0000-00007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3" name="Check Box 113" hidden="1">
              <a:extLst>
                <a:ext uri="{63B3BB69-23CF-44E3-9099-C40C66FF867C}">
                  <a14:compatExt spid="_x0000_s107633"/>
                </a:ext>
                <a:ext uri="{FF2B5EF4-FFF2-40B4-BE49-F238E27FC236}">
                  <a16:creationId xmlns:a16="http://schemas.microsoft.com/office/drawing/2014/main" id="{00000000-0008-0000-0000-00007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4" name="Check Box 114" hidden="1">
              <a:extLst>
                <a:ext uri="{63B3BB69-23CF-44E3-9099-C40C66FF867C}">
                  <a14:compatExt spid="_x0000_s107634"/>
                </a:ext>
                <a:ext uri="{FF2B5EF4-FFF2-40B4-BE49-F238E27FC236}">
                  <a16:creationId xmlns:a16="http://schemas.microsoft.com/office/drawing/2014/main" id="{00000000-0008-0000-0000-00007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5" name="Check Box 115" hidden="1">
              <a:extLst>
                <a:ext uri="{63B3BB69-23CF-44E3-9099-C40C66FF867C}">
                  <a14:compatExt spid="_x0000_s107635"/>
                </a:ext>
                <a:ext uri="{FF2B5EF4-FFF2-40B4-BE49-F238E27FC236}">
                  <a16:creationId xmlns:a16="http://schemas.microsoft.com/office/drawing/2014/main" id="{00000000-0008-0000-0000-00007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6" name="Check Box 116" hidden="1">
              <a:extLst>
                <a:ext uri="{63B3BB69-23CF-44E3-9099-C40C66FF867C}">
                  <a14:compatExt spid="_x0000_s107636"/>
                </a:ext>
                <a:ext uri="{FF2B5EF4-FFF2-40B4-BE49-F238E27FC236}">
                  <a16:creationId xmlns:a16="http://schemas.microsoft.com/office/drawing/2014/main" id="{00000000-0008-0000-0000-00007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7" name="Check Box 117" hidden="1">
              <a:extLst>
                <a:ext uri="{63B3BB69-23CF-44E3-9099-C40C66FF867C}">
                  <a14:compatExt spid="_x0000_s107637"/>
                </a:ext>
                <a:ext uri="{FF2B5EF4-FFF2-40B4-BE49-F238E27FC236}">
                  <a16:creationId xmlns:a16="http://schemas.microsoft.com/office/drawing/2014/main" id="{00000000-0008-0000-0000-00007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8" name="Check Box 118" hidden="1">
              <a:extLst>
                <a:ext uri="{63B3BB69-23CF-44E3-9099-C40C66FF867C}">
                  <a14:compatExt spid="_x0000_s107638"/>
                </a:ext>
                <a:ext uri="{FF2B5EF4-FFF2-40B4-BE49-F238E27FC236}">
                  <a16:creationId xmlns:a16="http://schemas.microsoft.com/office/drawing/2014/main" id="{00000000-0008-0000-0000-00007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39" name="Check Box 119" hidden="1">
              <a:extLst>
                <a:ext uri="{63B3BB69-23CF-44E3-9099-C40C66FF867C}">
                  <a14:compatExt spid="_x0000_s107639"/>
                </a:ext>
                <a:ext uri="{FF2B5EF4-FFF2-40B4-BE49-F238E27FC236}">
                  <a16:creationId xmlns:a16="http://schemas.microsoft.com/office/drawing/2014/main" id="{00000000-0008-0000-0000-00007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0" name="Check Box 120" hidden="1">
              <a:extLst>
                <a:ext uri="{63B3BB69-23CF-44E3-9099-C40C66FF867C}">
                  <a14:compatExt spid="_x0000_s107640"/>
                </a:ext>
                <a:ext uri="{FF2B5EF4-FFF2-40B4-BE49-F238E27FC236}">
                  <a16:creationId xmlns:a16="http://schemas.microsoft.com/office/drawing/2014/main" id="{00000000-0008-0000-0000-00007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1" name="Check Box 121" hidden="1">
              <a:extLst>
                <a:ext uri="{63B3BB69-23CF-44E3-9099-C40C66FF867C}">
                  <a14:compatExt spid="_x0000_s107641"/>
                </a:ext>
                <a:ext uri="{FF2B5EF4-FFF2-40B4-BE49-F238E27FC236}">
                  <a16:creationId xmlns:a16="http://schemas.microsoft.com/office/drawing/2014/main" id="{00000000-0008-0000-0000-00007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2" name="Check Box 122" hidden="1">
              <a:extLst>
                <a:ext uri="{63B3BB69-23CF-44E3-9099-C40C66FF867C}">
                  <a14:compatExt spid="_x0000_s107642"/>
                </a:ext>
                <a:ext uri="{FF2B5EF4-FFF2-40B4-BE49-F238E27FC236}">
                  <a16:creationId xmlns:a16="http://schemas.microsoft.com/office/drawing/2014/main" id="{00000000-0008-0000-0000-00007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3" name="Check Box 123" hidden="1">
              <a:extLst>
                <a:ext uri="{63B3BB69-23CF-44E3-9099-C40C66FF867C}">
                  <a14:compatExt spid="_x0000_s107643"/>
                </a:ext>
                <a:ext uri="{FF2B5EF4-FFF2-40B4-BE49-F238E27FC236}">
                  <a16:creationId xmlns:a16="http://schemas.microsoft.com/office/drawing/2014/main" id="{00000000-0008-0000-0000-00007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4" name="Check Box 124" hidden="1">
              <a:extLst>
                <a:ext uri="{63B3BB69-23CF-44E3-9099-C40C66FF867C}">
                  <a14:compatExt spid="_x0000_s107644"/>
                </a:ext>
                <a:ext uri="{FF2B5EF4-FFF2-40B4-BE49-F238E27FC236}">
                  <a16:creationId xmlns:a16="http://schemas.microsoft.com/office/drawing/2014/main" id="{00000000-0008-0000-0000-00007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5" name="Check Box 125" hidden="1">
              <a:extLst>
                <a:ext uri="{63B3BB69-23CF-44E3-9099-C40C66FF867C}">
                  <a14:compatExt spid="_x0000_s107645"/>
                </a:ext>
                <a:ext uri="{FF2B5EF4-FFF2-40B4-BE49-F238E27FC236}">
                  <a16:creationId xmlns:a16="http://schemas.microsoft.com/office/drawing/2014/main" id="{00000000-0008-0000-0000-00007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6" name="Check Box 126" hidden="1">
              <a:extLst>
                <a:ext uri="{63B3BB69-23CF-44E3-9099-C40C66FF867C}">
                  <a14:compatExt spid="_x0000_s107646"/>
                </a:ext>
                <a:ext uri="{FF2B5EF4-FFF2-40B4-BE49-F238E27FC236}">
                  <a16:creationId xmlns:a16="http://schemas.microsoft.com/office/drawing/2014/main" id="{00000000-0008-0000-0000-00007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7" name="Check Box 127" hidden="1">
              <a:extLst>
                <a:ext uri="{63B3BB69-23CF-44E3-9099-C40C66FF867C}">
                  <a14:compatExt spid="_x0000_s107647"/>
                </a:ext>
                <a:ext uri="{FF2B5EF4-FFF2-40B4-BE49-F238E27FC236}">
                  <a16:creationId xmlns:a16="http://schemas.microsoft.com/office/drawing/2014/main" id="{00000000-0008-0000-0000-00007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8" name="Check Box 128" hidden="1">
              <a:extLst>
                <a:ext uri="{63B3BB69-23CF-44E3-9099-C40C66FF867C}">
                  <a14:compatExt spid="_x0000_s107648"/>
                </a:ext>
                <a:ext uri="{FF2B5EF4-FFF2-40B4-BE49-F238E27FC236}">
                  <a16:creationId xmlns:a16="http://schemas.microsoft.com/office/drawing/2014/main" id="{00000000-0008-0000-0000-00008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49" name="Check Box 129" hidden="1">
              <a:extLst>
                <a:ext uri="{63B3BB69-23CF-44E3-9099-C40C66FF867C}">
                  <a14:compatExt spid="_x0000_s107649"/>
                </a:ext>
                <a:ext uri="{FF2B5EF4-FFF2-40B4-BE49-F238E27FC236}">
                  <a16:creationId xmlns:a16="http://schemas.microsoft.com/office/drawing/2014/main" id="{00000000-0008-0000-0000-00008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0" name="Check Box 130" hidden="1">
              <a:extLst>
                <a:ext uri="{63B3BB69-23CF-44E3-9099-C40C66FF867C}">
                  <a14:compatExt spid="_x0000_s107650"/>
                </a:ext>
                <a:ext uri="{FF2B5EF4-FFF2-40B4-BE49-F238E27FC236}">
                  <a16:creationId xmlns:a16="http://schemas.microsoft.com/office/drawing/2014/main" id="{00000000-0008-0000-0000-00008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1" name="Check Box 131" hidden="1">
              <a:extLst>
                <a:ext uri="{63B3BB69-23CF-44E3-9099-C40C66FF867C}">
                  <a14:compatExt spid="_x0000_s107651"/>
                </a:ext>
                <a:ext uri="{FF2B5EF4-FFF2-40B4-BE49-F238E27FC236}">
                  <a16:creationId xmlns:a16="http://schemas.microsoft.com/office/drawing/2014/main" id="{00000000-0008-0000-0000-00008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2" name="Check Box 132" hidden="1">
              <a:extLst>
                <a:ext uri="{63B3BB69-23CF-44E3-9099-C40C66FF867C}">
                  <a14:compatExt spid="_x0000_s107652"/>
                </a:ext>
                <a:ext uri="{FF2B5EF4-FFF2-40B4-BE49-F238E27FC236}">
                  <a16:creationId xmlns:a16="http://schemas.microsoft.com/office/drawing/2014/main" id="{00000000-0008-0000-0000-00008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3" name="Check Box 133" hidden="1">
              <a:extLst>
                <a:ext uri="{63B3BB69-23CF-44E3-9099-C40C66FF867C}">
                  <a14:compatExt spid="_x0000_s107653"/>
                </a:ext>
                <a:ext uri="{FF2B5EF4-FFF2-40B4-BE49-F238E27FC236}">
                  <a16:creationId xmlns:a16="http://schemas.microsoft.com/office/drawing/2014/main" id="{00000000-0008-0000-0000-00008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4" name="Check Box 134" hidden="1">
              <a:extLst>
                <a:ext uri="{63B3BB69-23CF-44E3-9099-C40C66FF867C}">
                  <a14:compatExt spid="_x0000_s107654"/>
                </a:ext>
                <a:ext uri="{FF2B5EF4-FFF2-40B4-BE49-F238E27FC236}">
                  <a16:creationId xmlns:a16="http://schemas.microsoft.com/office/drawing/2014/main" id="{00000000-0008-0000-0000-00008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5" name="Check Box 135" hidden="1">
              <a:extLst>
                <a:ext uri="{63B3BB69-23CF-44E3-9099-C40C66FF867C}">
                  <a14:compatExt spid="_x0000_s107655"/>
                </a:ext>
                <a:ext uri="{FF2B5EF4-FFF2-40B4-BE49-F238E27FC236}">
                  <a16:creationId xmlns:a16="http://schemas.microsoft.com/office/drawing/2014/main" id="{00000000-0008-0000-0000-00008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6" name="Check Box 136" hidden="1">
              <a:extLst>
                <a:ext uri="{63B3BB69-23CF-44E3-9099-C40C66FF867C}">
                  <a14:compatExt spid="_x0000_s107656"/>
                </a:ext>
                <a:ext uri="{FF2B5EF4-FFF2-40B4-BE49-F238E27FC236}">
                  <a16:creationId xmlns:a16="http://schemas.microsoft.com/office/drawing/2014/main" id="{00000000-0008-0000-0000-00008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7" name="Check Box 137" hidden="1">
              <a:extLst>
                <a:ext uri="{63B3BB69-23CF-44E3-9099-C40C66FF867C}">
                  <a14:compatExt spid="_x0000_s107657"/>
                </a:ext>
                <a:ext uri="{FF2B5EF4-FFF2-40B4-BE49-F238E27FC236}">
                  <a16:creationId xmlns:a16="http://schemas.microsoft.com/office/drawing/2014/main" id="{00000000-0008-0000-0000-00008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8" name="Check Box 138" hidden="1">
              <a:extLst>
                <a:ext uri="{63B3BB69-23CF-44E3-9099-C40C66FF867C}">
                  <a14:compatExt spid="_x0000_s107658"/>
                </a:ext>
                <a:ext uri="{FF2B5EF4-FFF2-40B4-BE49-F238E27FC236}">
                  <a16:creationId xmlns:a16="http://schemas.microsoft.com/office/drawing/2014/main" id="{00000000-0008-0000-0000-00008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59" name="Check Box 139" hidden="1">
              <a:extLst>
                <a:ext uri="{63B3BB69-23CF-44E3-9099-C40C66FF867C}">
                  <a14:compatExt spid="_x0000_s107659"/>
                </a:ext>
                <a:ext uri="{FF2B5EF4-FFF2-40B4-BE49-F238E27FC236}">
                  <a16:creationId xmlns:a16="http://schemas.microsoft.com/office/drawing/2014/main" id="{00000000-0008-0000-0000-00008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62</xdr:row>
          <xdr:rowOff>180975</xdr:rowOff>
        </xdr:from>
        <xdr:to>
          <xdr:col>14</xdr:col>
          <xdr:colOff>457200</xdr:colOff>
          <xdr:row>64</xdr:row>
          <xdr:rowOff>85725</xdr:rowOff>
        </xdr:to>
        <xdr:sp macro="" textlink="">
          <xdr:nvSpPr>
            <xdr:cNvPr id="107660" name="Check Box 140" hidden="1">
              <a:extLst>
                <a:ext uri="{63B3BB69-23CF-44E3-9099-C40C66FF867C}">
                  <a14:compatExt spid="_x0000_s107660"/>
                </a:ext>
                <a:ext uri="{FF2B5EF4-FFF2-40B4-BE49-F238E27FC236}">
                  <a16:creationId xmlns:a16="http://schemas.microsoft.com/office/drawing/2014/main" id="{00000000-0008-0000-0000-00008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63</xdr:row>
          <xdr:rowOff>9525</xdr:rowOff>
        </xdr:from>
        <xdr:to>
          <xdr:col>15</xdr:col>
          <xdr:colOff>295275</xdr:colOff>
          <xdr:row>63</xdr:row>
          <xdr:rowOff>152400</xdr:rowOff>
        </xdr:to>
        <xdr:sp macro="" textlink="">
          <xdr:nvSpPr>
            <xdr:cNvPr id="107661" name="Check Box 141" hidden="1">
              <a:extLst>
                <a:ext uri="{63B3BB69-23CF-44E3-9099-C40C66FF867C}">
                  <a14:compatExt spid="_x0000_s107661"/>
                </a:ext>
                <a:ext uri="{FF2B5EF4-FFF2-40B4-BE49-F238E27FC236}">
                  <a16:creationId xmlns:a16="http://schemas.microsoft.com/office/drawing/2014/main" id="{00000000-0008-0000-0000-00008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4</xdr:col>
      <xdr:colOff>190742</xdr:colOff>
      <xdr:row>3</xdr:row>
      <xdr:rowOff>152400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0</xdr:colOff>
      <xdr:row>13</xdr:row>
      <xdr:rowOff>41353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0"/>
          <a:ext cx="1816894" cy="5271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0</xdr:colOff>
      <xdr:row>13</xdr:row>
      <xdr:rowOff>41353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0"/>
          <a:ext cx="0" cy="3652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657467</xdr:colOff>
      <xdr:row>3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ECAE-4FC8-4BEA-9D48-E1A14D143F4F}">
  <sheetPr codeName="Sheet3">
    <tabColor rgb="FF6C6F72"/>
    <pageSetUpPr fitToPage="1"/>
  </sheetPr>
  <dimension ref="A1:Q75"/>
  <sheetViews>
    <sheetView showGridLines="0" tabSelected="1" zoomScaleNormal="100" workbookViewId="0">
      <selection activeCell="B7" sqref="B7"/>
    </sheetView>
  </sheetViews>
  <sheetFormatPr defaultColWidth="0" defaultRowHeight="15" customHeight="1" zeroHeight="1" x14ac:dyDescent="0.2"/>
  <cols>
    <col min="1" max="1" width="5" style="11" customWidth="1"/>
    <col min="2" max="16" width="9.140625" style="11" customWidth="1"/>
    <col min="17" max="17" width="5" style="11" customWidth="1"/>
    <col min="18" max="16384" width="9.140625" style="11" hidden="1"/>
  </cols>
  <sheetData>
    <row r="1" spans="2:16" ht="12.75" customHeight="1" x14ac:dyDescent="0.2">
      <c r="B1" s="10"/>
    </row>
    <row r="2" spans="2:16" ht="12.75" customHeight="1" x14ac:dyDescent="0.2">
      <c r="B2" s="10"/>
    </row>
    <row r="3" spans="2:16" ht="12.75" customHeight="1" x14ac:dyDescent="0.2">
      <c r="B3" s="10"/>
    </row>
    <row r="4" spans="2:16" ht="12.75" customHeight="1" x14ac:dyDescent="0.2">
      <c r="B4" s="10"/>
    </row>
    <row r="5" spans="2:16" ht="12.75" customHeight="1" x14ac:dyDescent="0.2">
      <c r="B5" s="160" t="s">
        <v>249</v>
      </c>
      <c r="C5" s="161"/>
      <c r="D5" s="161"/>
      <c r="E5" s="161"/>
    </row>
    <row r="6" spans="2:16" ht="14.1" customHeight="1" x14ac:dyDescent="0.2">
      <c r="B6" s="12" t="s">
        <v>290</v>
      </c>
    </row>
    <row r="7" spans="2:16" ht="12.75" customHeight="1" x14ac:dyDescent="0.2">
      <c r="B7" s="13"/>
    </row>
    <row r="8" spans="2:16" ht="12.75" customHeight="1" x14ac:dyDescent="0.2">
      <c r="B8" s="12" t="s">
        <v>291</v>
      </c>
    </row>
    <row r="9" spans="2:16" ht="12.75" customHeight="1" x14ac:dyDescent="0.2">
      <c r="B9" s="14"/>
    </row>
    <row r="10" spans="2:16" ht="12.75" customHeight="1" x14ac:dyDescent="0.2"/>
    <row r="11" spans="2:16" ht="12.75" customHeight="1" x14ac:dyDescent="0.2">
      <c r="B11" s="15" t="s">
        <v>292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2:16" ht="12.75" customHeight="1" x14ac:dyDescent="0.2"/>
    <row r="13" spans="2:16" ht="12.75" customHeight="1" x14ac:dyDescent="0.2">
      <c r="B13" s="17" t="s">
        <v>250</v>
      </c>
    </row>
    <row r="14" spans="2:16" ht="12.75" customHeight="1" x14ac:dyDescent="0.2">
      <c r="B14" s="168" t="s">
        <v>117</v>
      </c>
      <c r="C14" s="164"/>
      <c r="D14" s="164"/>
      <c r="E14" s="162" t="s">
        <v>118</v>
      </c>
      <c r="F14" s="169"/>
      <c r="G14" s="162" t="s">
        <v>119</v>
      </c>
      <c r="H14" s="163"/>
      <c r="I14" s="163"/>
      <c r="J14" s="162" t="s">
        <v>120</v>
      </c>
      <c r="K14" s="163"/>
      <c r="L14" s="162" t="s">
        <v>275</v>
      </c>
      <c r="M14" s="163"/>
      <c r="N14" s="163"/>
      <c r="O14" s="162" t="s">
        <v>121</v>
      </c>
      <c r="P14" s="163"/>
    </row>
    <row r="15" spans="2:16" ht="12.75" customHeight="1" x14ac:dyDescent="0.2">
      <c r="B15" s="164"/>
      <c r="C15" s="164"/>
      <c r="D15" s="164"/>
      <c r="E15" s="169"/>
      <c r="F15" s="169"/>
      <c r="G15" s="163"/>
      <c r="H15" s="163"/>
      <c r="I15" s="163"/>
      <c r="J15" s="163"/>
      <c r="K15" s="163"/>
      <c r="L15" s="163"/>
      <c r="M15" s="163"/>
      <c r="N15" s="163"/>
      <c r="O15" s="163"/>
      <c r="P15" s="163"/>
    </row>
    <row r="16" spans="2:16" ht="12.75" customHeight="1" x14ac:dyDescent="0.2">
      <c r="B16" s="164" t="s">
        <v>122</v>
      </c>
      <c r="C16" s="164"/>
      <c r="D16" s="164"/>
      <c r="E16" s="165"/>
      <c r="F16" s="165"/>
      <c r="G16" s="166" t="s">
        <v>123</v>
      </c>
      <c r="H16" s="166"/>
      <c r="I16" s="166"/>
      <c r="J16" s="165"/>
      <c r="K16" s="165"/>
      <c r="L16" s="166" t="s">
        <v>124</v>
      </c>
      <c r="M16" s="166"/>
      <c r="N16" s="166"/>
      <c r="O16" s="167"/>
      <c r="P16" s="167"/>
    </row>
    <row r="17" spans="2:16" ht="12.75" customHeight="1" x14ac:dyDescent="0.2">
      <c r="B17" s="164"/>
      <c r="C17" s="164"/>
      <c r="D17" s="164"/>
      <c r="E17" s="165"/>
      <c r="F17" s="165"/>
      <c r="G17" s="166"/>
      <c r="H17" s="166"/>
      <c r="I17" s="166"/>
      <c r="J17" s="165"/>
      <c r="K17" s="165"/>
      <c r="L17" s="166"/>
      <c r="M17" s="166"/>
      <c r="N17" s="166"/>
      <c r="O17" s="167"/>
      <c r="P17" s="167"/>
    </row>
    <row r="18" spans="2:16" ht="12.75" customHeight="1" x14ac:dyDescent="0.2">
      <c r="B18" s="164" t="s">
        <v>125</v>
      </c>
      <c r="C18" s="164"/>
      <c r="D18" s="164"/>
      <c r="E18" s="165"/>
      <c r="F18" s="165"/>
      <c r="G18" s="166" t="s">
        <v>126</v>
      </c>
      <c r="H18" s="166"/>
      <c r="I18" s="166"/>
      <c r="J18" s="165"/>
      <c r="K18" s="165"/>
      <c r="L18" s="164" t="s">
        <v>127</v>
      </c>
      <c r="M18" s="164"/>
      <c r="N18" s="164"/>
      <c r="O18" s="167"/>
      <c r="P18" s="167"/>
    </row>
    <row r="19" spans="2:16" ht="12.75" customHeight="1" x14ac:dyDescent="0.2">
      <c r="B19" s="164"/>
      <c r="C19" s="164"/>
      <c r="D19" s="164"/>
      <c r="E19" s="165"/>
      <c r="F19" s="165"/>
      <c r="G19" s="166"/>
      <c r="H19" s="166"/>
      <c r="I19" s="166"/>
      <c r="J19" s="165"/>
      <c r="K19" s="165"/>
      <c r="L19" s="164"/>
      <c r="M19" s="164"/>
      <c r="N19" s="164"/>
      <c r="O19" s="167"/>
      <c r="P19" s="167"/>
    </row>
    <row r="20" spans="2:16" ht="12.75" customHeight="1" x14ac:dyDescent="0.2">
      <c r="B20" s="170" t="s">
        <v>128</v>
      </c>
      <c r="C20" s="170"/>
      <c r="D20" s="170"/>
      <c r="E20" s="171"/>
      <c r="F20" s="171"/>
      <c r="G20" s="170" t="s">
        <v>129</v>
      </c>
      <c r="H20" s="170"/>
      <c r="I20" s="170"/>
      <c r="J20" s="171"/>
      <c r="K20" s="171"/>
      <c r="L20" s="170" t="s">
        <v>130</v>
      </c>
      <c r="M20" s="170"/>
      <c r="N20" s="170"/>
      <c r="O20" s="171"/>
      <c r="P20" s="171"/>
    </row>
    <row r="21" spans="2:16" ht="12.75" customHeight="1" x14ac:dyDescent="0.2">
      <c r="B21" s="170" t="s">
        <v>131</v>
      </c>
      <c r="C21" s="170"/>
      <c r="D21" s="170"/>
      <c r="E21" s="171"/>
      <c r="F21" s="171"/>
      <c r="G21" s="170" t="s">
        <v>132</v>
      </c>
      <c r="H21" s="170"/>
      <c r="I21" s="170"/>
      <c r="J21" s="171"/>
      <c r="K21" s="171"/>
      <c r="L21" s="170" t="s">
        <v>133</v>
      </c>
      <c r="M21" s="170"/>
      <c r="N21" s="170"/>
      <c r="O21" s="171"/>
      <c r="P21" s="171"/>
    </row>
    <row r="22" spans="2:16" ht="12.75" customHeight="1" x14ac:dyDescent="0.2">
      <c r="B22" s="170" t="s">
        <v>134</v>
      </c>
      <c r="C22" s="170"/>
      <c r="D22" s="170"/>
      <c r="E22" s="171"/>
      <c r="F22" s="171"/>
      <c r="G22" s="170" t="s">
        <v>135</v>
      </c>
      <c r="H22" s="170"/>
      <c r="I22" s="170"/>
      <c r="J22" s="171"/>
      <c r="K22" s="171"/>
      <c r="L22" s="170" t="s">
        <v>136</v>
      </c>
      <c r="M22" s="170"/>
      <c r="N22" s="170"/>
      <c r="O22" s="171"/>
      <c r="P22" s="171"/>
    </row>
    <row r="23" spans="2:16" ht="12.75" customHeight="1" x14ac:dyDescent="0.2">
      <c r="B23" s="170" t="s">
        <v>137</v>
      </c>
      <c r="C23" s="170"/>
      <c r="D23" s="170"/>
      <c r="E23" s="171"/>
      <c r="F23" s="171"/>
      <c r="G23" s="170" t="s">
        <v>138</v>
      </c>
      <c r="H23" s="170"/>
      <c r="I23" s="170"/>
      <c r="J23" s="171"/>
      <c r="K23" s="171"/>
      <c r="L23" s="170" t="s">
        <v>139</v>
      </c>
      <c r="M23" s="170"/>
      <c r="N23" s="170"/>
      <c r="O23" s="171"/>
      <c r="P23" s="171"/>
    </row>
    <row r="24" spans="2:16" ht="12.75" customHeight="1" x14ac:dyDescent="0.2">
      <c r="B24" s="172" t="s">
        <v>140</v>
      </c>
      <c r="C24" s="172"/>
      <c r="D24" s="172"/>
      <c r="E24" s="173"/>
      <c r="F24" s="165"/>
      <c r="G24" s="172" t="s">
        <v>141</v>
      </c>
      <c r="H24" s="166"/>
      <c r="I24" s="166"/>
      <c r="J24" s="173"/>
      <c r="K24" s="165"/>
      <c r="L24" s="172" t="s">
        <v>142</v>
      </c>
      <c r="M24" s="166"/>
      <c r="N24" s="166"/>
      <c r="O24" s="173"/>
      <c r="P24" s="167"/>
    </row>
    <row r="25" spans="2:16" ht="12.75" customHeight="1" x14ac:dyDescent="0.2">
      <c r="B25" s="172"/>
      <c r="C25" s="172"/>
      <c r="D25" s="172"/>
      <c r="E25" s="165"/>
      <c r="F25" s="165"/>
      <c r="G25" s="166"/>
      <c r="H25" s="166"/>
      <c r="I25" s="166"/>
      <c r="J25" s="165"/>
      <c r="K25" s="165"/>
      <c r="L25" s="166"/>
      <c r="M25" s="166"/>
      <c r="N25" s="166"/>
      <c r="O25" s="167"/>
      <c r="P25" s="167"/>
    </row>
    <row r="26" spans="2:16" ht="12.75" customHeight="1" x14ac:dyDescent="0.2">
      <c r="B26" s="170"/>
      <c r="C26" s="170"/>
      <c r="D26" s="170"/>
      <c r="E26" s="176"/>
      <c r="F26" s="176"/>
      <c r="G26" s="170"/>
      <c r="H26" s="170"/>
      <c r="I26" s="170"/>
      <c r="J26" s="176"/>
      <c r="K26" s="176"/>
      <c r="L26" s="170" t="s">
        <v>143</v>
      </c>
      <c r="M26" s="170"/>
      <c r="N26" s="170"/>
      <c r="O26" s="171"/>
      <c r="P26" s="171"/>
    </row>
    <row r="27" spans="2:16" ht="12.75" customHeight="1" x14ac:dyDescent="0.2">
      <c r="B27" s="170"/>
      <c r="C27" s="170"/>
      <c r="D27" s="170"/>
      <c r="E27" s="176"/>
      <c r="F27" s="176"/>
      <c r="G27" s="170"/>
      <c r="H27" s="170"/>
      <c r="I27" s="170"/>
      <c r="J27" s="176"/>
      <c r="K27" s="176"/>
      <c r="L27" s="170" t="s">
        <v>144</v>
      </c>
      <c r="M27" s="170"/>
      <c r="N27" s="170"/>
      <c r="O27" s="171"/>
      <c r="P27" s="171"/>
    </row>
    <row r="28" spans="2:16" ht="12.75" customHeight="1" x14ac:dyDescent="0.2">
      <c r="B28" s="170"/>
      <c r="C28" s="170"/>
      <c r="D28" s="170"/>
      <c r="E28" s="176"/>
      <c r="F28" s="176"/>
      <c r="G28" s="170"/>
      <c r="H28" s="170"/>
      <c r="I28" s="170"/>
      <c r="J28" s="176"/>
      <c r="K28" s="176"/>
      <c r="L28" s="170" t="s">
        <v>145</v>
      </c>
      <c r="M28" s="170"/>
      <c r="N28" s="170"/>
      <c r="O28" s="171"/>
      <c r="P28" s="171"/>
    </row>
    <row r="29" spans="2:16" ht="15" customHeight="1" x14ac:dyDescent="0.2"/>
    <row r="30" spans="2:16" ht="15" customHeight="1" x14ac:dyDescent="0.2">
      <c r="B30" s="17" t="s">
        <v>146</v>
      </c>
    </row>
    <row r="31" spans="2:16" ht="15" customHeight="1" x14ac:dyDescent="0.2">
      <c r="B31" s="174" t="s">
        <v>236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</row>
    <row r="32" spans="2:16" ht="60" customHeight="1" x14ac:dyDescent="0.2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</row>
    <row r="33" spans="2:16" ht="15" customHeight="1" x14ac:dyDescent="0.2">
      <c r="B33" s="179" t="s">
        <v>251</v>
      </c>
      <c r="C33" s="180"/>
      <c r="D33" s="180"/>
      <c r="E33" s="180"/>
      <c r="F33" s="180"/>
      <c r="G33" s="180"/>
      <c r="H33" s="180"/>
      <c r="I33" s="180"/>
      <c r="J33" s="181"/>
      <c r="K33" s="18" t="s">
        <v>43</v>
      </c>
      <c r="L33" s="182"/>
      <c r="M33" s="183"/>
      <c r="N33" s="19" t="s">
        <v>44</v>
      </c>
      <c r="O33" s="177">
        <f>L33/7.5345</f>
        <v>0</v>
      </c>
      <c r="P33" s="178"/>
    </row>
    <row r="34" spans="2:16" ht="15" customHeight="1" x14ac:dyDescent="0.2">
      <c r="B34" s="174" t="s">
        <v>252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</row>
    <row r="35" spans="2:16" ht="15" customHeight="1" x14ac:dyDescent="0.2">
      <c r="B35" s="192" t="s">
        <v>147</v>
      </c>
      <c r="C35" s="193"/>
      <c r="D35" s="193"/>
      <c r="E35" s="193"/>
      <c r="F35" s="193"/>
      <c r="G35" s="194"/>
      <c r="H35" s="187" t="s">
        <v>234</v>
      </c>
      <c r="I35" s="190"/>
      <c r="J35" s="190"/>
      <c r="K35" s="191"/>
      <c r="L35" s="192" t="s">
        <v>148</v>
      </c>
      <c r="M35" s="193"/>
      <c r="N35" s="193"/>
      <c r="O35" s="193"/>
      <c r="P35" s="194"/>
    </row>
    <row r="36" spans="2:16" ht="15" customHeight="1" x14ac:dyDescent="0.2">
      <c r="B36" s="195"/>
      <c r="C36" s="196"/>
      <c r="D36" s="196"/>
      <c r="E36" s="196"/>
      <c r="F36" s="196"/>
      <c r="G36" s="197"/>
      <c r="H36" s="187" t="s">
        <v>43</v>
      </c>
      <c r="I36" s="188"/>
      <c r="J36" s="187" t="s">
        <v>44</v>
      </c>
      <c r="K36" s="188"/>
      <c r="L36" s="195"/>
      <c r="M36" s="196"/>
      <c r="N36" s="196"/>
      <c r="O36" s="196"/>
      <c r="P36" s="197"/>
    </row>
    <row r="37" spans="2:16" ht="15" customHeight="1" x14ac:dyDescent="0.2">
      <c r="B37" s="184"/>
      <c r="C37" s="185"/>
      <c r="D37" s="185"/>
      <c r="E37" s="185"/>
      <c r="F37" s="185"/>
      <c r="G37" s="186"/>
      <c r="H37" s="189"/>
      <c r="I37" s="186"/>
      <c r="J37" s="177">
        <f>H37/7.5345</f>
        <v>0</v>
      </c>
      <c r="K37" s="205"/>
      <c r="L37" s="200" t="str">
        <f t="shared" ref="L37:L42" si="0">IFERROR(J37/$J$43,"")</f>
        <v/>
      </c>
      <c r="M37" s="200"/>
      <c r="N37" s="200"/>
      <c r="O37" s="200"/>
      <c r="P37" s="200"/>
    </row>
    <row r="38" spans="2:16" ht="15" customHeight="1" x14ac:dyDescent="0.2">
      <c r="B38" s="184"/>
      <c r="C38" s="185"/>
      <c r="D38" s="185"/>
      <c r="E38" s="185"/>
      <c r="F38" s="185"/>
      <c r="G38" s="186"/>
      <c r="H38" s="189"/>
      <c r="I38" s="186"/>
      <c r="J38" s="177">
        <f t="shared" ref="J38:J42" si="1">H38/7.5345</f>
        <v>0</v>
      </c>
      <c r="K38" s="205"/>
      <c r="L38" s="200" t="str">
        <f t="shared" si="0"/>
        <v/>
      </c>
      <c r="M38" s="200"/>
      <c r="N38" s="200"/>
      <c r="O38" s="200"/>
      <c r="P38" s="200"/>
    </row>
    <row r="39" spans="2:16" ht="15" customHeight="1" x14ac:dyDescent="0.2">
      <c r="B39" s="184"/>
      <c r="C39" s="185"/>
      <c r="D39" s="185"/>
      <c r="E39" s="185"/>
      <c r="F39" s="185"/>
      <c r="G39" s="186"/>
      <c r="H39" s="189"/>
      <c r="I39" s="186"/>
      <c r="J39" s="177">
        <f t="shared" si="1"/>
        <v>0</v>
      </c>
      <c r="K39" s="205"/>
      <c r="L39" s="200" t="str">
        <f t="shared" si="0"/>
        <v/>
      </c>
      <c r="M39" s="200"/>
      <c r="N39" s="200"/>
      <c r="O39" s="200"/>
      <c r="P39" s="200"/>
    </row>
    <row r="40" spans="2:16" ht="15" customHeight="1" x14ac:dyDescent="0.2">
      <c r="B40" s="184"/>
      <c r="C40" s="185"/>
      <c r="D40" s="185"/>
      <c r="E40" s="185"/>
      <c r="F40" s="185"/>
      <c r="G40" s="201"/>
      <c r="H40" s="189"/>
      <c r="I40" s="213"/>
      <c r="J40" s="177">
        <f t="shared" si="1"/>
        <v>0</v>
      </c>
      <c r="K40" s="205"/>
      <c r="L40" s="200" t="str">
        <f t="shared" si="0"/>
        <v/>
      </c>
      <c r="M40" s="200"/>
      <c r="N40" s="200"/>
      <c r="O40" s="200"/>
      <c r="P40" s="200"/>
    </row>
    <row r="41" spans="2:16" ht="15" customHeight="1" x14ac:dyDescent="0.2">
      <c r="B41" s="20"/>
      <c r="C41" s="21"/>
      <c r="D41" s="21"/>
      <c r="E41" s="21"/>
      <c r="F41" s="21"/>
      <c r="G41" s="9"/>
      <c r="H41" s="189"/>
      <c r="I41" s="186"/>
      <c r="J41" s="177">
        <f t="shared" si="1"/>
        <v>0</v>
      </c>
      <c r="K41" s="205"/>
      <c r="L41" s="200" t="str">
        <f t="shared" si="0"/>
        <v/>
      </c>
      <c r="M41" s="200"/>
      <c r="N41" s="200"/>
      <c r="O41" s="200"/>
      <c r="P41" s="200"/>
    </row>
    <row r="42" spans="2:16" ht="15" customHeight="1" x14ac:dyDescent="0.2">
      <c r="B42" s="202" t="s">
        <v>235</v>
      </c>
      <c r="C42" s="203"/>
      <c r="D42" s="203"/>
      <c r="E42" s="203"/>
      <c r="F42" s="203"/>
      <c r="G42" s="204"/>
      <c r="H42" s="189"/>
      <c r="I42" s="186"/>
      <c r="J42" s="177">
        <f t="shared" si="1"/>
        <v>0</v>
      </c>
      <c r="K42" s="205"/>
      <c r="L42" s="200" t="str">
        <f t="shared" si="0"/>
        <v/>
      </c>
      <c r="M42" s="200"/>
      <c r="N42" s="200"/>
      <c r="O42" s="200"/>
      <c r="P42" s="200"/>
    </row>
    <row r="43" spans="2:16" ht="15" customHeight="1" x14ac:dyDescent="0.2">
      <c r="B43" s="198" t="s">
        <v>1</v>
      </c>
      <c r="C43" s="206"/>
      <c r="D43" s="206"/>
      <c r="E43" s="206"/>
      <c r="F43" s="206"/>
      <c r="G43" s="206"/>
      <c r="H43" s="210">
        <f>SUM(H37:I42)</f>
        <v>0</v>
      </c>
      <c r="I43" s="211"/>
      <c r="J43" s="210">
        <f>SUM(J37:K42)</f>
        <v>0</v>
      </c>
      <c r="K43" s="212"/>
      <c r="L43" s="207">
        <f>SUM(L37:P42)</f>
        <v>0</v>
      </c>
      <c r="M43" s="208"/>
      <c r="N43" s="208"/>
      <c r="O43" s="208"/>
      <c r="P43" s="209"/>
    </row>
    <row r="44" spans="2:16" ht="15" customHeight="1" x14ac:dyDescent="0.2"/>
    <row r="45" spans="2:16" ht="15" customHeight="1" x14ac:dyDescent="0.2">
      <c r="B45" s="198" t="s">
        <v>149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9"/>
      <c r="M45" s="199"/>
      <c r="N45" s="199"/>
      <c r="O45" s="199"/>
      <c r="P45" s="199"/>
    </row>
    <row r="46" spans="2:16" ht="15" customHeight="1" x14ac:dyDescent="0.2"/>
    <row r="47" spans="2:16" ht="15" customHeight="1" x14ac:dyDescent="0.2">
      <c r="B47" s="17" t="s">
        <v>150</v>
      </c>
      <c r="C47" s="17"/>
      <c r="D47" s="17"/>
      <c r="E47" s="17"/>
      <c r="F47" s="17"/>
      <c r="G47" s="17"/>
    </row>
    <row r="48" spans="2:16" ht="15" customHeight="1" x14ac:dyDescent="0.2">
      <c r="B48" s="198" t="s">
        <v>151</v>
      </c>
      <c r="C48" s="198"/>
      <c r="D48" s="198"/>
      <c r="E48" s="198"/>
      <c r="F48" s="198"/>
      <c r="G48" s="198"/>
      <c r="H48" s="198"/>
      <c r="I48" s="198"/>
      <c r="J48" s="198"/>
      <c r="K48" s="198"/>
      <c r="L48" s="217"/>
      <c r="M48" s="220" t="s">
        <v>230</v>
      </c>
      <c r="N48" s="221"/>
      <c r="O48" s="176" t="s">
        <v>228</v>
      </c>
      <c r="P48" s="176"/>
    </row>
    <row r="49" spans="2:16" ht="15" customHeight="1" x14ac:dyDescent="0.2">
      <c r="B49" s="216" t="s">
        <v>152</v>
      </c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195"/>
      <c r="N49" s="197"/>
      <c r="O49" s="176"/>
      <c r="P49" s="176"/>
    </row>
    <row r="50" spans="2:16" ht="15" customHeight="1" x14ac:dyDescent="0.2">
      <c r="B50" s="218" t="s">
        <v>153</v>
      </c>
      <c r="C50" s="218"/>
      <c r="D50" s="218"/>
      <c r="E50" s="218"/>
      <c r="F50" s="218"/>
      <c r="G50" s="218"/>
      <c r="H50" s="218"/>
      <c r="I50" s="218"/>
      <c r="J50" s="218"/>
      <c r="K50" s="218"/>
      <c r="L50" s="219"/>
      <c r="M50" s="214"/>
      <c r="N50" s="215"/>
      <c r="O50" s="171"/>
      <c r="P50" s="171"/>
    </row>
    <row r="51" spans="2:16" ht="15" customHeight="1" x14ac:dyDescent="0.2">
      <c r="B51" s="216" t="s">
        <v>154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4"/>
      <c r="N51" s="215"/>
      <c r="O51" s="171"/>
      <c r="P51" s="171"/>
    </row>
    <row r="52" spans="2:16" ht="15" customHeight="1" x14ac:dyDescent="0.2">
      <c r="B52" s="216" t="s">
        <v>155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7"/>
      <c r="M52" s="214"/>
      <c r="N52" s="215"/>
      <c r="O52" s="171"/>
      <c r="P52" s="171"/>
    </row>
    <row r="53" spans="2:16" ht="15" customHeight="1" x14ac:dyDescent="0.2">
      <c r="B53" s="170" t="s">
        <v>156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6"/>
      <c r="P53" s="176"/>
    </row>
    <row r="54" spans="2:16" ht="15" customHeight="1" x14ac:dyDescent="0.2">
      <c r="B54" s="216" t="s">
        <v>157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7"/>
      <c r="M54" s="214"/>
      <c r="N54" s="215"/>
      <c r="O54" s="171"/>
      <c r="P54" s="171"/>
    </row>
    <row r="55" spans="2:16" ht="15" customHeight="1" x14ac:dyDescent="0.2">
      <c r="B55" s="216" t="s">
        <v>158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7"/>
      <c r="M55" s="214"/>
      <c r="N55" s="215"/>
      <c r="O55" s="171"/>
      <c r="P55" s="171"/>
    </row>
    <row r="56" spans="2:16" ht="15" customHeight="1" x14ac:dyDescent="0.2"/>
    <row r="57" spans="2:16" ht="15" customHeight="1" x14ac:dyDescent="0.2">
      <c r="B57" s="198" t="s">
        <v>159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0" t="s">
        <v>230</v>
      </c>
      <c r="N57" s="221"/>
      <c r="O57" s="176" t="s">
        <v>228</v>
      </c>
      <c r="P57" s="176"/>
    </row>
    <row r="58" spans="2:16" ht="15" customHeight="1" x14ac:dyDescent="0.2">
      <c r="B58" s="172" t="s">
        <v>160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195"/>
      <c r="N58" s="197"/>
      <c r="O58" s="176"/>
      <c r="P58" s="176"/>
    </row>
    <row r="59" spans="2:16" ht="15" customHeight="1" x14ac:dyDescent="0.2">
      <c r="B59" s="216" t="s">
        <v>161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23"/>
      <c r="N59" s="224"/>
      <c r="O59" s="171"/>
      <c r="P59" s="171"/>
    </row>
    <row r="60" spans="2:16" ht="15" customHeight="1" x14ac:dyDescent="0.2"/>
    <row r="61" spans="2:16" ht="15" customHeight="1" x14ac:dyDescent="0.2">
      <c r="B61" s="198" t="s">
        <v>162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0" t="s">
        <v>230</v>
      </c>
      <c r="N61" s="221"/>
      <c r="O61" s="176" t="s">
        <v>228</v>
      </c>
      <c r="P61" s="176"/>
    </row>
    <row r="62" spans="2:16" ht="15" customHeight="1" x14ac:dyDescent="0.2">
      <c r="B62" s="22" t="s">
        <v>163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195"/>
      <c r="N62" s="197"/>
      <c r="O62" s="176"/>
      <c r="P62" s="176"/>
    </row>
    <row r="63" spans="2:16" ht="15" customHeight="1" x14ac:dyDescent="0.2">
      <c r="B63" s="218" t="s">
        <v>164</v>
      </c>
      <c r="C63" s="218"/>
      <c r="D63" s="218"/>
      <c r="E63" s="218"/>
      <c r="F63" s="218"/>
      <c r="G63" s="218"/>
      <c r="H63" s="218"/>
      <c r="I63" s="218"/>
      <c r="J63" s="218"/>
      <c r="K63" s="218"/>
      <c r="L63" s="219"/>
      <c r="M63" s="214"/>
      <c r="N63" s="215"/>
      <c r="O63" s="171"/>
      <c r="P63" s="171"/>
    </row>
    <row r="64" spans="2:16" ht="15" customHeight="1" x14ac:dyDescent="0.2">
      <c r="B64" s="216" t="s">
        <v>165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7"/>
      <c r="M64" s="223"/>
      <c r="N64" s="226"/>
      <c r="O64" s="171"/>
      <c r="P64" s="171"/>
    </row>
    <row r="65" spans="2:16" ht="15" customHeight="1" x14ac:dyDescent="0.2"/>
    <row r="66" spans="2:16" ht="30" customHeight="1" x14ac:dyDescent="0.2">
      <c r="B66" s="198" t="s">
        <v>237</v>
      </c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225"/>
      <c r="P66" s="225"/>
    </row>
    <row r="67" spans="2:16" ht="30" customHeight="1" x14ac:dyDescent="0.2">
      <c r="B67" s="174" t="s">
        <v>229</v>
      </c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225"/>
      <c r="P67" s="225"/>
    </row>
    <row r="68" spans="2:16" ht="15" customHeight="1" x14ac:dyDescent="0.2"/>
    <row r="69" spans="2:16" ht="39.950000000000003" customHeight="1" x14ac:dyDescent="0.2">
      <c r="B69" s="172" t="s">
        <v>166</v>
      </c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225"/>
      <c r="P69" s="225"/>
    </row>
    <row r="70" spans="2:16" ht="15" customHeight="1" x14ac:dyDescent="0.2">
      <c r="B70" s="172" t="s">
        <v>265</v>
      </c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225"/>
      <c r="P70" s="225"/>
    </row>
    <row r="71" spans="2:16" ht="39.950000000000003" customHeight="1" x14ac:dyDescent="0.2">
      <c r="B71" s="172" t="s">
        <v>167</v>
      </c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225"/>
      <c r="P71" s="225"/>
    </row>
    <row r="72" spans="2:16" ht="30" customHeight="1" x14ac:dyDescent="0.2">
      <c r="B72" s="172" t="s">
        <v>168</v>
      </c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225"/>
      <c r="P72" s="225"/>
    </row>
    <row r="73" spans="2:16" ht="15" customHeight="1" x14ac:dyDescent="0.2">
      <c r="B73" s="172" t="s">
        <v>169</v>
      </c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225"/>
      <c r="P73" s="225"/>
    </row>
    <row r="74" spans="2:16" ht="15" customHeight="1" x14ac:dyDescent="0.2">
      <c r="B74" s="172" t="s">
        <v>170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225"/>
      <c r="P74" s="225"/>
    </row>
    <row r="75" spans="2:16" ht="15" customHeight="1" x14ac:dyDescent="0.2"/>
  </sheetData>
  <sheetProtection algorithmName="SHA-512" hashValue="L/OESyHdafWUCVjD/gY6E5CTQceyt9Em9oOV029/MIymGPlIimFTbzjVzTCy+Q4mtCIXhetXKhDCozCbDpEDng==" saltValue="x2Q5pMTYPyWyeycWbXJEGg==" spinCount="100000" sheet="1" selectLockedCells="1"/>
  <mergeCells count="160">
    <mergeCell ref="J42:K42"/>
    <mergeCell ref="L42:P42"/>
    <mergeCell ref="B72:N72"/>
    <mergeCell ref="O72:P72"/>
    <mergeCell ref="B73:N73"/>
    <mergeCell ref="O73:P73"/>
    <mergeCell ref="B74:N74"/>
    <mergeCell ref="O74:P74"/>
    <mergeCell ref="B69:N69"/>
    <mergeCell ref="O69:P69"/>
    <mergeCell ref="B70:N70"/>
    <mergeCell ref="O70:P70"/>
    <mergeCell ref="B71:N71"/>
    <mergeCell ref="O71:P71"/>
    <mergeCell ref="M64:N64"/>
    <mergeCell ref="O64:P64"/>
    <mergeCell ref="B66:N66"/>
    <mergeCell ref="O66:P66"/>
    <mergeCell ref="B67:N67"/>
    <mergeCell ref="O67:P67"/>
    <mergeCell ref="O61:P62"/>
    <mergeCell ref="B63:L63"/>
    <mergeCell ref="M63:N63"/>
    <mergeCell ref="O63:P63"/>
    <mergeCell ref="B61:L61"/>
    <mergeCell ref="B64:L64"/>
    <mergeCell ref="M61:N62"/>
    <mergeCell ref="O57:P58"/>
    <mergeCell ref="M59:N59"/>
    <mergeCell ref="O59:P59"/>
    <mergeCell ref="M54:N54"/>
    <mergeCell ref="O54:P54"/>
    <mergeCell ref="M55:N55"/>
    <mergeCell ref="O55:P55"/>
    <mergeCell ref="B54:L54"/>
    <mergeCell ref="B55:L55"/>
    <mergeCell ref="B57:L57"/>
    <mergeCell ref="B58:L58"/>
    <mergeCell ref="B59:L59"/>
    <mergeCell ref="M57:N58"/>
    <mergeCell ref="M51:N51"/>
    <mergeCell ref="O51:P51"/>
    <mergeCell ref="M52:N52"/>
    <mergeCell ref="O52:P52"/>
    <mergeCell ref="B53:N53"/>
    <mergeCell ref="O53:P53"/>
    <mergeCell ref="O48:P49"/>
    <mergeCell ref="B49:L49"/>
    <mergeCell ref="B50:L50"/>
    <mergeCell ref="M50:N50"/>
    <mergeCell ref="O50:P50"/>
    <mergeCell ref="B48:L48"/>
    <mergeCell ref="B51:L51"/>
    <mergeCell ref="B52:L52"/>
    <mergeCell ref="M48:N49"/>
    <mergeCell ref="B45:K45"/>
    <mergeCell ref="L45:P45"/>
    <mergeCell ref="L39:P39"/>
    <mergeCell ref="L40:P40"/>
    <mergeCell ref="B39:G39"/>
    <mergeCell ref="B40:G40"/>
    <mergeCell ref="B42:G42"/>
    <mergeCell ref="L37:P37"/>
    <mergeCell ref="L38:P38"/>
    <mergeCell ref="H41:I41"/>
    <mergeCell ref="L41:P41"/>
    <mergeCell ref="J41:K41"/>
    <mergeCell ref="B43:G43"/>
    <mergeCell ref="L43:P43"/>
    <mergeCell ref="H43:I43"/>
    <mergeCell ref="J43:K43"/>
    <mergeCell ref="J37:K37"/>
    <mergeCell ref="H38:I38"/>
    <mergeCell ref="J38:K38"/>
    <mergeCell ref="H39:I39"/>
    <mergeCell ref="J39:K39"/>
    <mergeCell ref="H40:I40"/>
    <mergeCell ref="J40:K40"/>
    <mergeCell ref="H42:I42"/>
    <mergeCell ref="O33:P33"/>
    <mergeCell ref="B34:P34"/>
    <mergeCell ref="B33:J33"/>
    <mergeCell ref="L33:M33"/>
    <mergeCell ref="B37:G37"/>
    <mergeCell ref="B38:G38"/>
    <mergeCell ref="H36:I36"/>
    <mergeCell ref="J36:K36"/>
    <mergeCell ref="H37:I37"/>
    <mergeCell ref="H35:K35"/>
    <mergeCell ref="L35:P36"/>
    <mergeCell ref="B35:G36"/>
    <mergeCell ref="O28:P28"/>
    <mergeCell ref="B31:P31"/>
    <mergeCell ref="B32:P32"/>
    <mergeCell ref="B28:D28"/>
    <mergeCell ref="E28:F28"/>
    <mergeCell ref="G28:I28"/>
    <mergeCell ref="J28:K28"/>
    <mergeCell ref="L28:N28"/>
    <mergeCell ref="O26:P26"/>
    <mergeCell ref="B27:D27"/>
    <mergeCell ref="E27:F27"/>
    <mergeCell ref="G27:I27"/>
    <mergeCell ref="J27:K27"/>
    <mergeCell ref="L27:N27"/>
    <mergeCell ref="O27:P27"/>
    <mergeCell ref="B26:D26"/>
    <mergeCell ref="E26:F26"/>
    <mergeCell ref="G26:I26"/>
    <mergeCell ref="J26:K26"/>
    <mergeCell ref="L26:N26"/>
    <mergeCell ref="O23:P23"/>
    <mergeCell ref="B24:D25"/>
    <mergeCell ref="E24:F25"/>
    <mergeCell ref="G24:I25"/>
    <mergeCell ref="J24:K25"/>
    <mergeCell ref="L24:N25"/>
    <mergeCell ref="O24:P25"/>
    <mergeCell ref="B23:D23"/>
    <mergeCell ref="E23:F23"/>
    <mergeCell ref="G23:I23"/>
    <mergeCell ref="J23:K23"/>
    <mergeCell ref="L23:N23"/>
    <mergeCell ref="O21:P21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L18:N19"/>
    <mergeCell ref="O18:P19"/>
    <mergeCell ref="B20:D20"/>
    <mergeCell ref="E20:F20"/>
    <mergeCell ref="G20:I20"/>
    <mergeCell ref="J20:K20"/>
    <mergeCell ref="L20:N20"/>
    <mergeCell ref="O20:P20"/>
    <mergeCell ref="B18:D19"/>
    <mergeCell ref="E18:F19"/>
    <mergeCell ref="G18:I19"/>
    <mergeCell ref="J18:K19"/>
    <mergeCell ref="B5:E5"/>
    <mergeCell ref="L14:N15"/>
    <mergeCell ref="O14:P15"/>
    <mergeCell ref="B16:D17"/>
    <mergeCell ref="E16:F17"/>
    <mergeCell ref="G16:I17"/>
    <mergeCell ref="J16:K17"/>
    <mergeCell ref="L16:N17"/>
    <mergeCell ref="O16:P17"/>
    <mergeCell ref="B14:D15"/>
    <mergeCell ref="E14:F15"/>
    <mergeCell ref="G14:I15"/>
    <mergeCell ref="J14:K15"/>
  </mergeCells>
  <conditionalFormatting sqref="B7">
    <cfRule type="cellIs" dxfId="17" priority="5" operator="equal">
      <formula>""</formula>
    </cfRule>
  </conditionalFormatting>
  <conditionalFormatting sqref="B11">
    <cfRule type="cellIs" dxfId="16" priority="2" operator="equal">
      <formula>""</formula>
    </cfRule>
  </conditionalFormatting>
  <conditionalFormatting sqref="B9">
    <cfRule type="cellIs" dxfId="15" priority="1" operator="equal">
      <formula>""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6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21" r:id="rId4" name="Check Box 1">
              <controlPr defaultSize="0" autoFill="0" autoLine="0" autoPict="0">
                <anchor moveWithCells="1">
                  <from>
                    <xdr:col>14</xdr:col>
                    <xdr:colOff>457200</xdr:colOff>
                    <xdr:row>48</xdr:row>
                    <xdr:rowOff>180975</xdr:rowOff>
                  </from>
                  <to>
                    <xdr:col>14</xdr:col>
                    <xdr:colOff>457200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2" r:id="rId5" name="Check Box 2">
              <controlPr defaultSize="0" autoFill="0" autoLine="0" autoPict="0">
                <anchor moveWithCells="1">
                  <from>
                    <xdr:col>14</xdr:col>
                    <xdr:colOff>457200</xdr:colOff>
                    <xdr:row>49</xdr:row>
                    <xdr:rowOff>180975</xdr:rowOff>
                  </from>
                  <to>
                    <xdr:col>14</xdr:col>
                    <xdr:colOff>457200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3" r:id="rId6" name="Check Box 3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4" r:id="rId7" name="Check Box 4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5" r:id="rId8" name="Check Box 5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6" r:id="rId9" name="Check Box 6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7" r:id="rId10" name="Check Box 7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8" r:id="rId11" name="Check Box 8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0" r:id="rId12" name="Check Box 10">
              <controlPr defaultSize="0" autoFill="0" autoLine="0" autoPict="0">
                <anchor moveWithCells="1">
                  <from>
                    <xdr:col>14</xdr:col>
                    <xdr:colOff>485775</xdr:colOff>
                    <xdr:row>49</xdr:row>
                    <xdr:rowOff>9525</xdr:rowOff>
                  </from>
                  <to>
                    <xdr:col>15</xdr:col>
                    <xdr:colOff>295275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1" r:id="rId13" name="Check Box 11">
              <controlPr defaultSize="0" autoFill="0" autoLine="0" autoPict="0">
                <anchor moveWithCells="1">
                  <from>
                    <xdr:col>14</xdr:col>
                    <xdr:colOff>457200</xdr:colOff>
                    <xdr:row>49</xdr:row>
                    <xdr:rowOff>180975</xdr:rowOff>
                  </from>
                  <to>
                    <xdr:col>14</xdr:col>
                    <xdr:colOff>457200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3" r:id="rId14" name="Check Box 13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4" r:id="rId15" name="Check Box 14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0" r:id="rId16" name="Check Box 20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1" r:id="rId17" name="Check Box 21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2" r:id="rId18" name="Check Box 22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4" r:id="rId19" name="Check Box 24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5" r:id="rId20" name="Check Box 25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6" r:id="rId21" name="Check Box 26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7" r:id="rId22" name="Check Box 27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9" r:id="rId23" name="Check Box 29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0" r:id="rId24" name="Check Box 30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1" r:id="rId25" name="Check Box 31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2" r:id="rId26" name="Check Box 32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3" r:id="rId27" name="Check Box 33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5" r:id="rId28" name="Check Box 35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6" r:id="rId29" name="Check Box 36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7" r:id="rId30" name="Check Box 37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8" r:id="rId31" name="Check Box 38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9" r:id="rId32" name="Check Box 39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0" r:id="rId33" name="Check Box 40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2" r:id="rId34" name="Check Box 42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3" r:id="rId35" name="Check Box 43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4" r:id="rId36" name="Check Box 44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5" r:id="rId37" name="Check Box 45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6" r:id="rId38" name="Check Box 46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7" r:id="rId39" name="Check Box 47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8" r:id="rId40" name="Check Box 48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1" r:id="rId41" name="Check Box 51">
              <controlPr defaultSize="0" autoFill="0" autoLine="0" autoPict="0">
                <anchor moveWithCells="1">
                  <from>
                    <xdr:col>14</xdr:col>
                    <xdr:colOff>457200</xdr:colOff>
                    <xdr:row>49</xdr:row>
                    <xdr:rowOff>180975</xdr:rowOff>
                  </from>
                  <to>
                    <xdr:col>14</xdr:col>
                    <xdr:colOff>457200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2" r:id="rId42" name="Check Box 52">
              <controlPr defaultSize="0" autoFill="0" autoLine="0" autoPict="0">
                <anchor moveWithCells="1">
                  <from>
                    <xdr:col>14</xdr:col>
                    <xdr:colOff>485775</xdr:colOff>
                    <xdr:row>50</xdr:row>
                    <xdr:rowOff>9525</xdr:rowOff>
                  </from>
                  <to>
                    <xdr:col>15</xdr:col>
                    <xdr:colOff>295275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3" r:id="rId43" name="Check Box 53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4" r:id="rId44" name="Check Box 54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5" r:id="rId45" name="Check Box 55">
              <controlPr defaultSize="0" autoFill="0" autoLine="0" autoPict="0">
                <anchor moveWithCells="1">
                  <from>
                    <xdr:col>14</xdr:col>
                    <xdr:colOff>457200</xdr:colOff>
                    <xdr:row>50</xdr:row>
                    <xdr:rowOff>180975</xdr:rowOff>
                  </from>
                  <to>
                    <xdr:col>14</xdr:col>
                    <xdr:colOff>457200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6" r:id="rId46" name="Check Box 56">
              <controlPr defaultSize="0" autoFill="0" autoLine="0" autoPict="0">
                <anchor moveWithCells="1">
                  <from>
                    <xdr:col>14</xdr:col>
                    <xdr:colOff>485775</xdr:colOff>
                    <xdr:row>51</xdr:row>
                    <xdr:rowOff>9525</xdr:rowOff>
                  </from>
                  <to>
                    <xdr:col>15</xdr:col>
                    <xdr:colOff>295275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7" r:id="rId47" name="Check Box 57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8" r:id="rId48" name="Check Box 58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9" r:id="rId49" name="Check Box 59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0" r:id="rId50" name="Check Box 60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1" r:id="rId51" name="Check Box 61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2" r:id="rId52" name="Check Box 62">
              <controlPr defaultSize="0" autoFill="0" autoLine="0" autoPict="0">
                <anchor moveWithCells="1">
                  <from>
                    <xdr:col>14</xdr:col>
                    <xdr:colOff>457200</xdr:colOff>
                    <xdr:row>52</xdr:row>
                    <xdr:rowOff>180975</xdr:rowOff>
                  </from>
                  <to>
                    <xdr:col>14</xdr:col>
                    <xdr:colOff>457200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3" r:id="rId53" name="Check Box 63">
              <controlPr defaultSize="0" autoFill="0" autoLine="0" autoPict="0">
                <anchor moveWithCells="1">
                  <from>
                    <xdr:col>14</xdr:col>
                    <xdr:colOff>485775</xdr:colOff>
                    <xdr:row>53</xdr:row>
                    <xdr:rowOff>9525</xdr:rowOff>
                  </from>
                  <to>
                    <xdr:col>15</xdr:col>
                    <xdr:colOff>295275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4" r:id="rId54" name="Check Box 64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5" r:id="rId55" name="Check Box 65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6" r:id="rId56" name="Check Box 66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7" r:id="rId57" name="Check Box 67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8" r:id="rId58" name="Check Box 68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9" r:id="rId59" name="Check Box 69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0" r:id="rId60" name="Check Box 70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1" r:id="rId61" name="Check Box 71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2" r:id="rId62" name="Check Box 72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3" r:id="rId63" name="Check Box 73">
              <controlPr defaultSize="0" autoFill="0" autoLine="0" autoPict="0">
                <anchor moveWithCells="1">
                  <from>
                    <xdr:col>14</xdr:col>
                    <xdr:colOff>457200</xdr:colOff>
                    <xdr:row>53</xdr:row>
                    <xdr:rowOff>180975</xdr:rowOff>
                  </from>
                  <to>
                    <xdr:col>14</xdr:col>
                    <xdr:colOff>457200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4" r:id="rId64" name="Check Box 74">
              <controlPr defaultSize="0" autoFill="0" autoLine="0" autoPict="0">
                <anchor moveWithCells="1">
                  <from>
                    <xdr:col>14</xdr:col>
                    <xdr:colOff>485775</xdr:colOff>
                    <xdr:row>54</xdr:row>
                    <xdr:rowOff>9525</xdr:rowOff>
                  </from>
                  <to>
                    <xdr:col>15</xdr:col>
                    <xdr:colOff>295275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5" r:id="rId65" name="Check Box 75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6" r:id="rId66" name="Check Box 76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7" r:id="rId67" name="Check Box 77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8" r:id="rId68" name="Check Box 78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9" r:id="rId69" name="Check Box 79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0" r:id="rId70" name="Check Box 80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1" r:id="rId71" name="Check Box 81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2" r:id="rId72" name="Check Box 82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3" r:id="rId73" name="Check Box 83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4" r:id="rId74" name="Check Box 84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5" r:id="rId75" name="Check Box 85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6" r:id="rId76" name="Check Box 86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7" r:id="rId77" name="Check Box 87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8" r:id="rId78" name="Check Box 88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9" r:id="rId79" name="Check Box 89">
              <controlPr defaultSize="0" autoFill="0" autoLine="0" autoPict="0">
                <anchor moveWithCells="1">
                  <from>
                    <xdr:col>14</xdr:col>
                    <xdr:colOff>457200</xdr:colOff>
                    <xdr:row>57</xdr:row>
                    <xdr:rowOff>180975</xdr:rowOff>
                  </from>
                  <to>
                    <xdr:col>14</xdr:col>
                    <xdr:colOff>457200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0" r:id="rId80" name="Check Box 90">
              <controlPr defaultSize="0" autoFill="0" autoLine="0" autoPict="0">
                <anchor moveWithCells="1">
                  <from>
                    <xdr:col>14</xdr:col>
                    <xdr:colOff>485775</xdr:colOff>
                    <xdr:row>58</xdr:row>
                    <xdr:rowOff>9525</xdr:rowOff>
                  </from>
                  <to>
                    <xdr:col>15</xdr:col>
                    <xdr:colOff>295275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1" r:id="rId81" name="Check Box 91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2" r:id="rId82" name="Check Box 92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3" r:id="rId83" name="Check Box 93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4" r:id="rId84" name="Check Box 94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5" r:id="rId85" name="Check Box 95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6" r:id="rId86" name="Check Box 96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7" r:id="rId87" name="Check Box 97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8" r:id="rId88" name="Check Box 98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9" r:id="rId89" name="Check Box 99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0" r:id="rId90" name="Check Box 100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1" r:id="rId91" name="Check Box 101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2" r:id="rId92" name="Check Box 102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3" r:id="rId93" name="Check Box 103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4" r:id="rId94" name="Check Box 104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5" r:id="rId95" name="Check Box 105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6" r:id="rId96" name="Check Box 106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7" r:id="rId97" name="Check Box 107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8" r:id="rId98" name="Check Box 108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9" r:id="rId99" name="Check Box 109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0" r:id="rId100" name="Check Box 110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1" r:id="rId101" name="Check Box 111">
              <controlPr defaultSize="0" autoFill="0" autoLine="0" autoPict="0">
                <anchor moveWithCells="1">
                  <from>
                    <xdr:col>14</xdr:col>
                    <xdr:colOff>457200</xdr:colOff>
                    <xdr:row>61</xdr:row>
                    <xdr:rowOff>180975</xdr:rowOff>
                  </from>
                  <to>
                    <xdr:col>14</xdr:col>
                    <xdr:colOff>457200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2" r:id="rId102" name="Check Box 112">
              <controlPr defaultSize="0" autoFill="0" autoLine="0" autoPict="0">
                <anchor moveWithCells="1">
                  <from>
                    <xdr:col>14</xdr:col>
                    <xdr:colOff>485775</xdr:colOff>
                    <xdr:row>62</xdr:row>
                    <xdr:rowOff>9525</xdr:rowOff>
                  </from>
                  <to>
                    <xdr:col>15</xdr:col>
                    <xdr:colOff>295275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3" r:id="rId103" name="Check Box 113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4" r:id="rId104" name="Check Box 114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5" r:id="rId105" name="Check Box 115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6" r:id="rId106" name="Check Box 116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7" r:id="rId107" name="Check Box 117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8" r:id="rId108" name="Check Box 118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9" r:id="rId109" name="Check Box 119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0" r:id="rId110" name="Check Box 120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1" r:id="rId111" name="Check Box 121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2" r:id="rId112" name="Check Box 122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3" r:id="rId113" name="Check Box 123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4" r:id="rId114" name="Check Box 124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5" r:id="rId115" name="Check Box 125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6" r:id="rId116" name="Check Box 126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7" r:id="rId117" name="Check Box 127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8" r:id="rId118" name="Check Box 128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9" r:id="rId119" name="Check Box 129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0" r:id="rId120" name="Check Box 130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1" r:id="rId121" name="Check Box 131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2" r:id="rId122" name="Check Box 132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3" r:id="rId123" name="Check Box 133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4" r:id="rId124" name="Check Box 134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5" r:id="rId125" name="Check Box 135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6" r:id="rId126" name="Check Box 136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7" r:id="rId127" name="Check Box 137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8" r:id="rId128" name="Check Box 138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9" r:id="rId129" name="Check Box 139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60" r:id="rId130" name="Check Box 140">
              <controlPr defaultSize="0" autoFill="0" autoLine="0" autoPict="0">
                <anchor moveWithCells="1">
                  <from>
                    <xdr:col>14</xdr:col>
                    <xdr:colOff>457200</xdr:colOff>
                    <xdr:row>62</xdr:row>
                    <xdr:rowOff>180975</xdr:rowOff>
                  </from>
                  <to>
                    <xdr:col>14</xdr:col>
                    <xdr:colOff>457200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61" r:id="rId131" name="Check Box 141">
              <controlPr defaultSize="0" autoFill="0" autoLine="0" autoPict="0">
                <anchor moveWithCells="1">
                  <from>
                    <xdr:col>14</xdr:col>
                    <xdr:colOff>485775</xdr:colOff>
                    <xdr:row>63</xdr:row>
                    <xdr:rowOff>9525</xdr:rowOff>
                  </from>
                  <to>
                    <xdr:col>15</xdr:col>
                    <xdr:colOff>295275</xdr:colOff>
                    <xdr:row>63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AE8EDB-D9FB-4293-9747-A640687C4EA3}">
          <x14:formula1>
            <xm:f>šifarnik!$R$1:$R$2</xm:f>
          </x14:formula1>
          <xm:sqref>O67:P67 O69:P74</xm:sqref>
        </x14:dataValidation>
        <x14:dataValidation type="list" allowBlank="1" showInputMessage="1" showErrorMessage="1" xr:uid="{218DF1B4-BF78-4A3F-A92C-F94C27BC51A2}">
          <x14:formula1>
            <xm:f>šifarnik!$S$1:$S$10</xm:f>
          </x14:formula1>
          <xm:sqref>L45:P45</xm:sqref>
        </x14:dataValidation>
        <x14:dataValidation type="list" allowBlank="1" showInputMessage="1" showErrorMessage="1" xr:uid="{01D5695B-2621-4888-854A-49221A44290A}">
          <x14:formula1>
            <xm:f>šifarnik!$N$1:$N$19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3FEF-A38E-49F1-B533-DCC73B344255}">
  <sheetPr codeName="Sheet4">
    <tabColor rgb="FF6C6F72"/>
    <pageSetUpPr fitToPage="1"/>
  </sheetPr>
  <dimension ref="A1:L39"/>
  <sheetViews>
    <sheetView showGridLines="0" zoomScaleNormal="100" workbookViewId="0">
      <selection activeCell="I13" sqref="I13:I14"/>
    </sheetView>
  </sheetViews>
  <sheetFormatPr defaultColWidth="0" defaultRowHeight="12.75" customHeight="1" zeroHeight="1" x14ac:dyDescent="0.2"/>
  <cols>
    <col min="1" max="2" width="5" style="23" customWidth="1"/>
    <col min="3" max="11" width="15.42578125" style="23" customWidth="1"/>
    <col min="12" max="12" width="5" style="23" customWidth="1"/>
    <col min="13" max="16384" width="15.42578125" style="23" hidden="1"/>
  </cols>
  <sheetData>
    <row r="1" spans="2:9" ht="12.75" customHeight="1" x14ac:dyDescent="0.2"/>
    <row r="2" spans="2:9" ht="12.75" customHeight="1" x14ac:dyDescent="0.2"/>
    <row r="3" spans="2:9" ht="12.75" customHeight="1" x14ac:dyDescent="0.2"/>
    <row r="4" spans="2:9" ht="12.75" customHeight="1" x14ac:dyDescent="0.2"/>
    <row r="5" spans="2:9" ht="12.75" customHeight="1" x14ac:dyDescent="0.2">
      <c r="B5" s="24" t="str">
        <f>IF('Podaci o podnositelju zahtjeva'!B5=0,"Prenosi se s prve stranice",'Podaci o podnositelju zahtjeva'!B5)</f>
        <v>Tablice klijenta-izravno-ESIF Ruralni razvoj</v>
      </c>
      <c r="C5" s="25"/>
      <c r="D5" s="25"/>
      <c r="E5" s="25"/>
    </row>
    <row r="6" spans="2:9" ht="12.75" customHeight="1" x14ac:dyDescent="0.2">
      <c r="B6" s="12" t="s">
        <v>290</v>
      </c>
    </row>
    <row r="7" spans="2:9" ht="12.75" customHeight="1" x14ac:dyDescent="0.2">
      <c r="B7" s="26" t="str">
        <f>IF('Podaci o podnositelju zahtjeva'!B7=0,"Prenosi se s prve stranice",'Podaci o podnositelju zahtjeva'!B7)</f>
        <v>Prenosi se s prve stranice</v>
      </c>
    </row>
    <row r="8" spans="2:9" ht="12.75" customHeight="1" x14ac:dyDescent="0.2">
      <c r="B8" s="12" t="s">
        <v>291</v>
      </c>
    </row>
    <row r="9" spans="2:9" ht="12.75" customHeight="1" x14ac:dyDescent="0.2">
      <c r="B9" s="27" t="str">
        <f>IF('Podaci o podnositelju zahtjeva'!B9=0,"Prenosi se s prve stranice",'Podaci o podnositelju zahtjeva'!B9)</f>
        <v>Prenosi se s prve stranice</v>
      </c>
    </row>
    <row r="10" spans="2:9" ht="12.75" customHeight="1" x14ac:dyDescent="0.2">
      <c r="B10" s="27"/>
    </row>
    <row r="11" spans="2:9" ht="12.75" customHeight="1" x14ac:dyDescent="0.2">
      <c r="B11" s="15" t="s">
        <v>215</v>
      </c>
      <c r="C11" s="28"/>
      <c r="D11" s="28"/>
      <c r="E11" s="28"/>
      <c r="F11" s="28"/>
      <c r="G11" s="28"/>
      <c r="H11" s="28"/>
      <c r="I11" s="28"/>
    </row>
    <row r="12" spans="2:9" ht="12.75" customHeight="1" x14ac:dyDescent="0.2">
      <c r="I12" s="29"/>
    </row>
    <row r="13" spans="2:9" ht="12.75" customHeight="1" x14ac:dyDescent="0.2">
      <c r="B13" s="232" t="s">
        <v>172</v>
      </c>
      <c r="C13" s="234" t="s">
        <v>200</v>
      </c>
      <c r="D13" s="235"/>
      <c r="E13" s="235"/>
      <c r="F13" s="235"/>
      <c r="G13" s="235"/>
      <c r="H13" s="235"/>
      <c r="I13" s="227"/>
    </row>
    <row r="14" spans="2:9" ht="12.75" customHeight="1" x14ac:dyDescent="0.2">
      <c r="B14" s="233"/>
      <c r="C14" s="236"/>
      <c r="D14" s="237"/>
      <c r="E14" s="237"/>
      <c r="F14" s="237"/>
      <c r="G14" s="237"/>
      <c r="H14" s="237"/>
      <c r="I14" s="228"/>
    </row>
    <row r="15" spans="2:9" ht="12.75" customHeight="1" x14ac:dyDescent="0.2">
      <c r="B15" s="30" t="s">
        <v>173</v>
      </c>
      <c r="C15" s="31" t="s">
        <v>174</v>
      </c>
      <c r="D15" s="32"/>
      <c r="E15" s="32"/>
      <c r="F15" s="32"/>
      <c r="G15" s="32"/>
      <c r="H15" s="33"/>
      <c r="I15" s="34"/>
    </row>
    <row r="16" spans="2:9" ht="12.75" customHeight="1" x14ac:dyDescent="0.2">
      <c r="B16" s="30" t="s">
        <v>175</v>
      </c>
      <c r="C16" s="31" t="s">
        <v>176</v>
      </c>
      <c r="D16" s="32"/>
      <c r="E16" s="32"/>
      <c r="F16" s="32"/>
      <c r="G16" s="32"/>
      <c r="H16" s="33"/>
      <c r="I16" s="34"/>
    </row>
    <row r="17" spans="2:9" ht="12.75" customHeight="1" x14ac:dyDescent="0.2">
      <c r="B17" s="30" t="s">
        <v>177</v>
      </c>
      <c r="C17" s="229" t="s">
        <v>178</v>
      </c>
      <c r="D17" s="230"/>
      <c r="E17" s="230"/>
      <c r="F17" s="230"/>
      <c r="G17" s="230"/>
      <c r="H17" s="231"/>
      <c r="I17" s="35"/>
    </row>
    <row r="18" spans="2:9" ht="12.75" customHeight="1" x14ac:dyDescent="0.2">
      <c r="B18" s="30" t="s">
        <v>179</v>
      </c>
      <c r="C18" s="229" t="s">
        <v>180</v>
      </c>
      <c r="D18" s="230"/>
      <c r="E18" s="230"/>
      <c r="F18" s="230"/>
      <c r="G18" s="230"/>
      <c r="H18" s="231"/>
      <c r="I18" s="35"/>
    </row>
    <row r="19" spans="2:9" ht="12.75" customHeight="1" x14ac:dyDescent="0.2">
      <c r="B19" s="30" t="s">
        <v>181</v>
      </c>
      <c r="C19" s="229" t="s">
        <v>182</v>
      </c>
      <c r="D19" s="230"/>
      <c r="E19" s="230"/>
      <c r="F19" s="230"/>
      <c r="G19" s="230"/>
      <c r="H19" s="231"/>
      <c r="I19" s="35"/>
    </row>
    <row r="20" spans="2:9" ht="12.75" customHeight="1" x14ac:dyDescent="0.2">
      <c r="B20" s="30" t="s">
        <v>183</v>
      </c>
      <c r="C20" s="229" t="s">
        <v>184</v>
      </c>
      <c r="D20" s="230"/>
      <c r="E20" s="230"/>
      <c r="F20" s="230"/>
      <c r="G20" s="230"/>
      <c r="H20" s="231"/>
      <c r="I20" s="35"/>
    </row>
    <row r="21" spans="2:9" ht="12.75" customHeight="1" x14ac:dyDescent="0.2">
      <c r="B21" s="30" t="s">
        <v>185</v>
      </c>
      <c r="C21" s="229" t="s">
        <v>186</v>
      </c>
      <c r="D21" s="239"/>
      <c r="E21" s="239"/>
      <c r="F21" s="239"/>
      <c r="G21" s="239"/>
      <c r="H21" s="240"/>
      <c r="I21" s="34"/>
    </row>
    <row r="22" spans="2:9" ht="12.75" customHeight="1" x14ac:dyDescent="0.2">
      <c r="B22" s="30" t="s">
        <v>187</v>
      </c>
      <c r="C22" s="229" t="s">
        <v>188</v>
      </c>
      <c r="D22" s="230"/>
      <c r="E22" s="230"/>
      <c r="F22" s="230"/>
      <c r="G22" s="230"/>
      <c r="H22" s="231"/>
      <c r="I22" s="35"/>
    </row>
    <row r="23" spans="2:9" ht="12.75" customHeight="1" x14ac:dyDescent="0.2">
      <c r="B23" s="36" t="s">
        <v>189</v>
      </c>
      <c r="C23" s="229" t="s">
        <v>190</v>
      </c>
      <c r="D23" s="238"/>
      <c r="E23" s="238"/>
      <c r="F23" s="238"/>
      <c r="G23" s="238"/>
      <c r="H23" s="238"/>
      <c r="I23" s="35"/>
    </row>
    <row r="24" spans="2:9" ht="12.75" customHeight="1" x14ac:dyDescent="0.2"/>
    <row r="33" s="23" customFormat="1" ht="12.75" customHeight="1" x14ac:dyDescent="0.2"/>
    <row r="34" s="23" customFormat="1" ht="12.75" hidden="1" customHeight="1" x14ac:dyDescent="0.2"/>
    <row r="35" s="23" customFormat="1" ht="12.75" hidden="1" customHeight="1" x14ac:dyDescent="0.2"/>
    <row r="36" s="23" customFormat="1" ht="12.75" hidden="1" customHeight="1" x14ac:dyDescent="0.2"/>
    <row r="37" s="23" customFormat="1" ht="12.75" hidden="1" customHeight="1" x14ac:dyDescent="0.2"/>
    <row r="38" s="23" customFormat="1" ht="12.75" hidden="1" customHeight="1" x14ac:dyDescent="0.2"/>
    <row r="39" s="23" customFormat="1" ht="12.75" hidden="1" customHeight="1" x14ac:dyDescent="0.2"/>
  </sheetData>
  <sheetProtection algorithmName="SHA-512" hashValue="3U82ydxeHBBYvdfglD238Eomejxu6CxrI60kKPut0Me4VrLjHmzuKqLPYaogaQAJkq9dt2CQoJRQwhtjLv2zaw==" saltValue="vzQKueic5rNCBW2uEc45Uw==" spinCount="100000" sheet="1" selectLockedCells="1"/>
  <mergeCells count="10">
    <mergeCell ref="C23:H23"/>
    <mergeCell ref="C18:H18"/>
    <mergeCell ref="C19:H19"/>
    <mergeCell ref="C20:H20"/>
    <mergeCell ref="C21:H21"/>
    <mergeCell ref="I13:I14"/>
    <mergeCell ref="C17:H17"/>
    <mergeCell ref="B13:B14"/>
    <mergeCell ref="C13:H14"/>
    <mergeCell ref="C22:H22"/>
  </mergeCells>
  <pageMargins left="0.23622047244094491" right="0.23622047244094491" top="0.55118110236220474" bottom="0.55118110236220474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3E2A3F-F7BF-4F1C-AC2A-4B46E6971336}">
          <x14:formula1>
            <xm:f>šifarnik!$R$1:$R$2</xm:f>
          </x14:formula1>
          <xm:sqref>I13:I23</xm:sqref>
        </x14:dataValidation>
        <x14:dataValidation type="list" allowBlank="1" showInputMessage="1" showErrorMessage="1" xr:uid="{C37D10A6-72DD-4B06-A8D3-FDC13368EB17}">
          <x14:formula1>
            <xm:f>šifarnik!$N$1:$N$19</xm:f>
          </x14:formula1>
          <xm:sqref>C5:E5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zoomScaleNormal="100" zoomScaleSheetLayoutView="100" workbookViewId="0">
      <selection activeCell="C14" sqref="C14:C15"/>
    </sheetView>
  </sheetViews>
  <sheetFormatPr defaultColWidth="0" defaultRowHeight="12.75" customHeight="1" zeroHeight="1" x14ac:dyDescent="0.2"/>
  <cols>
    <col min="1" max="1" width="5" style="37" customWidth="1"/>
    <col min="2" max="2" width="30.140625" style="37" customWidth="1" collapsed="1"/>
    <col min="3" max="8" width="15.42578125" style="37" customWidth="1" collapsed="1"/>
    <col min="9" max="9" width="15.42578125" style="37" customWidth="1"/>
    <col min="10" max="10" width="5" style="38" customWidth="1" collapsed="1"/>
    <col min="11" max="11" width="9.140625" style="38" hidden="1" customWidth="1" collapsed="1"/>
    <col min="12" max="14" width="9.140625" style="37" hidden="1" customWidth="1" collapsed="1"/>
    <col min="15" max="15" width="9.140625" style="37" hidden="1" customWidth="1"/>
    <col min="16" max="19" width="9.140625" style="37" hidden="1" customWidth="1" collapsed="1"/>
    <col min="20" max="24" width="9.140625" style="37" hidden="1" customWidth="1"/>
    <col min="25" max="16384" width="9.140625" style="37" hidden="1" collapsed="1"/>
  </cols>
  <sheetData>
    <row r="1" spans="2:14" ht="12.75" customHeight="1" x14ac:dyDescent="0.2">
      <c r="H1" s="29"/>
      <c r="I1" s="29"/>
    </row>
    <row r="2" spans="2:14" ht="12.75" customHeight="1" x14ac:dyDescent="0.2">
      <c r="H2" s="29"/>
      <c r="I2" s="29"/>
    </row>
    <row r="3" spans="2:14" ht="12.75" customHeight="1" x14ac:dyDescent="0.2">
      <c r="H3" s="29"/>
      <c r="I3" s="29"/>
    </row>
    <row r="4" spans="2:14" ht="12.75" customHeight="1" x14ac:dyDescent="0.2">
      <c r="H4" s="29"/>
      <c r="I4" s="29"/>
    </row>
    <row r="5" spans="2:14" ht="12.75" customHeight="1" x14ac:dyDescent="0.2">
      <c r="B5" s="24" t="str">
        <f>IF('Podaci o podnositelju zahtjeva'!B5=0,"Prenosi se s prve stranice",'Podaci o podnositelju zahtjeva'!B5)</f>
        <v>Tablice klijenta-izravno-ESIF Ruralni razvoj</v>
      </c>
      <c r="H5" s="29"/>
      <c r="I5" s="29"/>
    </row>
    <row r="6" spans="2:14" ht="12.75" customHeight="1" x14ac:dyDescent="0.2">
      <c r="B6" s="12" t="s">
        <v>290</v>
      </c>
      <c r="H6" s="29"/>
      <c r="I6" s="29"/>
    </row>
    <row r="7" spans="2:14" ht="12.75" customHeight="1" x14ac:dyDescent="0.2">
      <c r="B7" s="26" t="str">
        <f>IF('Podaci o podnositelju zahtjeva'!B7=0,"Prenosi se s prve stranice",'Podaci o podnositelju zahtjeva'!B7)</f>
        <v>Prenosi se s prve stranice</v>
      </c>
      <c r="H7" s="29"/>
      <c r="I7" s="29"/>
    </row>
    <row r="8" spans="2:14" ht="12.75" customHeight="1" x14ac:dyDescent="0.2">
      <c r="B8" s="12" t="s">
        <v>291</v>
      </c>
      <c r="H8" s="29"/>
      <c r="I8" s="29"/>
    </row>
    <row r="9" spans="2:14" ht="12.75" customHeight="1" x14ac:dyDescent="0.2">
      <c r="B9" s="27" t="str">
        <f>IF('Podaci o podnositelju zahtjeva'!B9=0,"Prenosi se s prve stranice",'Podaci o podnositelju zahtjeva'!B9)</f>
        <v>Prenosi se s prve stranice</v>
      </c>
      <c r="H9" s="29"/>
      <c r="I9" s="29"/>
    </row>
    <row r="10" spans="2:14" ht="12.75" customHeight="1" x14ac:dyDescent="0.2">
      <c r="B10" s="27"/>
      <c r="H10" s="29"/>
      <c r="I10" s="29"/>
    </row>
    <row r="11" spans="2:14" ht="12.75" customHeight="1" x14ac:dyDescent="0.2">
      <c r="B11" s="15" t="s">
        <v>214</v>
      </c>
      <c r="C11" s="39"/>
      <c r="D11" s="39"/>
      <c r="E11" s="39"/>
      <c r="F11" s="39"/>
      <c r="G11" s="39"/>
      <c r="H11" s="40"/>
      <c r="I11" s="40"/>
    </row>
    <row r="12" spans="2:14" ht="12.75" customHeight="1" x14ac:dyDescent="0.2">
      <c r="H12" s="29"/>
      <c r="I12" s="29"/>
    </row>
    <row r="13" spans="2:14" ht="12.75" customHeight="1" x14ac:dyDescent="0.2">
      <c r="B13" s="41" t="s">
        <v>89</v>
      </c>
      <c r="J13" s="42"/>
      <c r="L13" s="42"/>
      <c r="M13" s="42"/>
      <c r="N13" s="42"/>
    </row>
    <row r="14" spans="2:14" ht="12.75" customHeight="1" x14ac:dyDescent="0.2">
      <c r="B14" s="264" t="s">
        <v>74</v>
      </c>
      <c r="C14" s="250"/>
      <c r="D14" s="250"/>
      <c r="E14" s="250"/>
      <c r="F14" s="250"/>
      <c r="G14" s="250"/>
      <c r="H14" s="250"/>
      <c r="I14" s="250"/>
      <c r="J14" s="42"/>
      <c r="L14" s="42"/>
      <c r="M14" s="42"/>
      <c r="N14" s="42"/>
    </row>
    <row r="15" spans="2:14" ht="12.75" customHeight="1" x14ac:dyDescent="0.2">
      <c r="B15" s="265"/>
      <c r="C15" s="250"/>
      <c r="D15" s="250"/>
      <c r="E15" s="250"/>
      <c r="F15" s="250"/>
      <c r="G15" s="250"/>
      <c r="H15" s="250"/>
      <c r="I15" s="250"/>
      <c r="J15" s="42"/>
      <c r="L15" s="42"/>
      <c r="M15" s="42"/>
      <c r="N15" s="42"/>
    </row>
    <row r="16" spans="2:14" ht="12.75" customHeight="1" x14ac:dyDescent="0.2">
      <c r="B16" s="43" t="s">
        <v>46</v>
      </c>
      <c r="C16" s="44"/>
      <c r="D16" s="44"/>
      <c r="E16" s="44"/>
      <c r="F16" s="44"/>
      <c r="G16" s="44"/>
      <c r="H16" s="44"/>
      <c r="I16" s="44"/>
      <c r="J16" s="42"/>
      <c r="K16" s="45"/>
      <c r="L16" s="42"/>
      <c r="M16" s="42"/>
      <c r="N16" s="42"/>
    </row>
    <row r="17" spans="2:15" ht="12.75" customHeight="1" x14ac:dyDescent="0.2">
      <c r="B17" s="43" t="s">
        <v>77</v>
      </c>
      <c r="C17" s="46"/>
      <c r="D17" s="46"/>
      <c r="E17" s="46"/>
      <c r="F17" s="46"/>
      <c r="G17" s="46"/>
      <c r="H17" s="46"/>
      <c r="I17" s="46"/>
      <c r="J17" s="42"/>
      <c r="K17" s="45"/>
      <c r="L17" s="42"/>
      <c r="M17" s="42"/>
      <c r="N17" s="42"/>
    </row>
    <row r="18" spans="2:15" ht="12.75" customHeight="1" x14ac:dyDescent="0.2">
      <c r="B18" s="47" t="s">
        <v>88</v>
      </c>
      <c r="C18" s="44"/>
      <c r="D18" s="44"/>
      <c r="E18" s="44"/>
      <c r="F18" s="44"/>
      <c r="G18" s="44"/>
      <c r="H18" s="44"/>
      <c r="I18" s="44"/>
      <c r="J18" s="42"/>
      <c r="K18" s="45"/>
      <c r="L18" s="42"/>
      <c r="M18" s="42"/>
      <c r="N18" s="42"/>
    </row>
    <row r="19" spans="2:15" ht="12.75" customHeight="1" x14ac:dyDescent="0.2">
      <c r="B19" s="47" t="s">
        <v>87</v>
      </c>
      <c r="C19" s="44"/>
      <c r="D19" s="44"/>
      <c r="E19" s="44"/>
      <c r="F19" s="44"/>
      <c r="G19" s="44"/>
      <c r="H19" s="44"/>
      <c r="I19" s="44"/>
      <c r="K19" s="45"/>
      <c r="L19" s="42"/>
      <c r="M19" s="42"/>
      <c r="N19" s="42"/>
    </row>
    <row r="20" spans="2:15" ht="12.75" customHeight="1" x14ac:dyDescent="0.2">
      <c r="J20" s="42"/>
      <c r="K20" s="45"/>
      <c r="L20" s="42"/>
      <c r="M20" s="42"/>
      <c r="N20" s="42"/>
    </row>
    <row r="21" spans="2:15" ht="12.75" customHeight="1" x14ac:dyDescent="0.2">
      <c r="B21" s="41" t="s">
        <v>97</v>
      </c>
      <c r="J21" s="42"/>
      <c r="K21" s="45"/>
      <c r="L21" s="42"/>
      <c r="M21" s="42"/>
      <c r="N21" s="42"/>
    </row>
    <row r="22" spans="2:15" ht="12.75" customHeight="1" x14ac:dyDescent="0.2">
      <c r="B22" s="251"/>
      <c r="C22" s="252"/>
      <c r="D22" s="252"/>
      <c r="E22" s="252"/>
      <c r="F22" s="252"/>
      <c r="G22" s="252"/>
      <c r="H22" s="252"/>
      <c r="I22" s="253"/>
      <c r="J22" s="42"/>
      <c r="K22" s="45"/>
      <c r="L22" s="42"/>
      <c r="M22" s="42"/>
      <c r="N22" s="42"/>
    </row>
    <row r="23" spans="2:15" ht="12.75" customHeight="1" x14ac:dyDescent="0.2">
      <c r="B23" s="254"/>
      <c r="C23" s="255"/>
      <c r="D23" s="255"/>
      <c r="E23" s="255"/>
      <c r="F23" s="255"/>
      <c r="G23" s="255"/>
      <c r="H23" s="255"/>
      <c r="I23" s="256"/>
      <c r="J23" s="42"/>
      <c r="K23" s="45"/>
      <c r="L23" s="42"/>
      <c r="M23" s="42"/>
      <c r="N23" s="42"/>
    </row>
    <row r="24" spans="2:15" ht="12.75" customHeight="1" x14ac:dyDescent="0.2">
      <c r="B24" s="254"/>
      <c r="C24" s="255"/>
      <c r="D24" s="255"/>
      <c r="E24" s="255"/>
      <c r="F24" s="255"/>
      <c r="G24" s="255"/>
      <c r="H24" s="255"/>
      <c r="I24" s="256"/>
      <c r="J24" s="42"/>
      <c r="K24" s="45"/>
      <c r="L24" s="42"/>
      <c r="M24" s="42"/>
      <c r="N24" s="42"/>
    </row>
    <row r="25" spans="2:15" ht="12.75" customHeight="1" x14ac:dyDescent="0.2">
      <c r="B25" s="254"/>
      <c r="C25" s="255"/>
      <c r="D25" s="255"/>
      <c r="E25" s="255"/>
      <c r="F25" s="255"/>
      <c r="G25" s="255"/>
      <c r="H25" s="255"/>
      <c r="I25" s="256"/>
      <c r="J25" s="42"/>
      <c r="K25" s="45"/>
      <c r="L25" s="42"/>
      <c r="M25" s="42"/>
      <c r="N25" s="42"/>
    </row>
    <row r="26" spans="2:15" ht="12.75" customHeight="1" x14ac:dyDescent="0.2">
      <c r="B26" s="254"/>
      <c r="C26" s="255"/>
      <c r="D26" s="255"/>
      <c r="E26" s="255"/>
      <c r="F26" s="255"/>
      <c r="G26" s="255"/>
      <c r="H26" s="255"/>
      <c r="I26" s="256"/>
      <c r="J26" s="42"/>
      <c r="K26" s="45"/>
      <c r="L26" s="42"/>
      <c r="M26" s="42"/>
      <c r="N26" s="42"/>
    </row>
    <row r="27" spans="2:15" ht="12.75" customHeight="1" x14ac:dyDescent="0.2">
      <c r="B27" s="254"/>
      <c r="C27" s="255"/>
      <c r="D27" s="255"/>
      <c r="E27" s="255"/>
      <c r="F27" s="255"/>
      <c r="G27" s="255"/>
      <c r="H27" s="255"/>
      <c r="I27" s="256"/>
      <c r="J27" s="42"/>
      <c r="K27" s="45"/>
      <c r="L27" s="42"/>
      <c r="M27" s="42"/>
      <c r="N27" s="42"/>
    </row>
    <row r="28" spans="2:15" ht="12.75" customHeight="1" x14ac:dyDescent="0.2">
      <c r="B28" s="254"/>
      <c r="C28" s="255"/>
      <c r="D28" s="255"/>
      <c r="E28" s="255"/>
      <c r="F28" s="255"/>
      <c r="G28" s="255"/>
      <c r="H28" s="255"/>
      <c r="I28" s="256"/>
      <c r="K28" s="45"/>
      <c r="L28" s="42"/>
      <c r="M28" s="42"/>
      <c r="N28" s="42"/>
    </row>
    <row r="29" spans="2:15" ht="12.75" customHeight="1" x14ac:dyDescent="0.2">
      <c r="B29" s="257"/>
      <c r="C29" s="258"/>
      <c r="D29" s="258"/>
      <c r="E29" s="258"/>
      <c r="F29" s="258"/>
      <c r="G29" s="258"/>
      <c r="H29" s="258"/>
      <c r="I29" s="256"/>
      <c r="L29" s="42"/>
      <c r="M29" s="38"/>
      <c r="N29" s="38"/>
      <c r="O29" s="38"/>
    </row>
    <row r="30" spans="2:15" ht="12.75" customHeight="1" x14ac:dyDescent="0.2">
      <c r="B30" s="259"/>
      <c r="C30" s="260"/>
      <c r="D30" s="260"/>
      <c r="E30" s="260"/>
      <c r="F30" s="260"/>
      <c r="G30" s="260"/>
      <c r="H30" s="260"/>
      <c r="I30" s="261"/>
      <c r="L30" s="42"/>
      <c r="M30" s="38"/>
      <c r="N30" s="38"/>
      <c r="O30" s="38"/>
    </row>
    <row r="31" spans="2:15" ht="12.75" customHeight="1" x14ac:dyDescent="0.2">
      <c r="B31" s="48" t="s">
        <v>277</v>
      </c>
      <c r="C31" s="49"/>
      <c r="D31" s="49"/>
      <c r="E31" s="49"/>
      <c r="F31" s="49"/>
      <c r="G31" s="49"/>
      <c r="H31" s="49"/>
      <c r="I31" s="49"/>
      <c r="L31" s="42"/>
      <c r="M31" s="38"/>
      <c r="N31" s="38"/>
      <c r="O31" s="38"/>
    </row>
    <row r="32" spans="2:15" ht="12.75" customHeight="1" x14ac:dyDescent="0.2">
      <c r="B32" s="48"/>
      <c r="C32" s="49"/>
      <c r="D32" s="49"/>
      <c r="E32" s="49"/>
      <c r="F32" s="49"/>
      <c r="G32" s="49"/>
      <c r="H32" s="49"/>
      <c r="I32" s="49"/>
      <c r="L32" s="42"/>
      <c r="M32" s="38"/>
      <c r="N32" s="38"/>
      <c r="O32" s="38"/>
    </row>
    <row r="33" spans="2:15" ht="12.75" customHeight="1" x14ac:dyDescent="0.2">
      <c r="B33" s="41" t="s">
        <v>105</v>
      </c>
      <c r="L33" s="42"/>
      <c r="M33" s="38"/>
      <c r="N33" s="38"/>
      <c r="O33" s="38"/>
    </row>
    <row r="34" spans="2:15" ht="12.75" customHeight="1" x14ac:dyDescent="0.2">
      <c r="B34" s="251"/>
      <c r="C34" s="252"/>
      <c r="D34" s="252"/>
      <c r="E34" s="252"/>
      <c r="F34" s="252"/>
      <c r="G34" s="252"/>
      <c r="H34" s="252"/>
      <c r="I34" s="253"/>
      <c r="L34" s="42"/>
      <c r="M34" s="38"/>
      <c r="N34" s="38"/>
      <c r="O34" s="38"/>
    </row>
    <row r="35" spans="2:15" ht="12.75" customHeight="1" x14ac:dyDescent="0.2">
      <c r="B35" s="254"/>
      <c r="C35" s="255"/>
      <c r="D35" s="255"/>
      <c r="E35" s="255"/>
      <c r="F35" s="255"/>
      <c r="G35" s="255"/>
      <c r="H35" s="255"/>
      <c r="I35" s="256"/>
      <c r="L35" s="42"/>
      <c r="M35" s="38"/>
      <c r="N35" s="38"/>
      <c r="O35" s="38"/>
    </row>
    <row r="36" spans="2:15" ht="12.75" customHeight="1" x14ac:dyDescent="0.2">
      <c r="B36" s="254"/>
      <c r="C36" s="255"/>
      <c r="D36" s="255"/>
      <c r="E36" s="255"/>
      <c r="F36" s="255"/>
      <c r="G36" s="255"/>
      <c r="H36" s="255"/>
      <c r="I36" s="256"/>
      <c r="L36" s="42"/>
      <c r="M36" s="38"/>
      <c r="N36" s="38"/>
      <c r="O36" s="38"/>
    </row>
    <row r="37" spans="2:15" ht="12.75" customHeight="1" x14ac:dyDescent="0.2">
      <c r="B37" s="254"/>
      <c r="C37" s="255"/>
      <c r="D37" s="255"/>
      <c r="E37" s="255"/>
      <c r="F37" s="255"/>
      <c r="G37" s="255"/>
      <c r="H37" s="255"/>
      <c r="I37" s="256"/>
      <c r="L37" s="42"/>
      <c r="M37" s="38"/>
      <c r="N37" s="38"/>
      <c r="O37" s="38"/>
    </row>
    <row r="38" spans="2:15" ht="12.75" customHeight="1" x14ac:dyDescent="0.2">
      <c r="B38" s="254"/>
      <c r="C38" s="255"/>
      <c r="D38" s="255"/>
      <c r="E38" s="255"/>
      <c r="F38" s="255"/>
      <c r="G38" s="255"/>
      <c r="H38" s="255"/>
      <c r="I38" s="256"/>
      <c r="L38" s="42"/>
      <c r="M38" s="38"/>
      <c r="N38" s="38"/>
      <c r="O38" s="38"/>
    </row>
    <row r="39" spans="2:15" ht="12.75" customHeight="1" x14ac:dyDescent="0.2">
      <c r="B39" s="254"/>
      <c r="C39" s="255"/>
      <c r="D39" s="255"/>
      <c r="E39" s="255"/>
      <c r="F39" s="255"/>
      <c r="G39" s="255"/>
      <c r="H39" s="255"/>
      <c r="I39" s="256"/>
      <c r="L39" s="42"/>
      <c r="M39" s="38"/>
      <c r="N39" s="38"/>
      <c r="O39" s="38"/>
    </row>
    <row r="40" spans="2:15" ht="12.75" customHeight="1" x14ac:dyDescent="0.2">
      <c r="B40" s="254"/>
      <c r="C40" s="255"/>
      <c r="D40" s="255"/>
      <c r="E40" s="255"/>
      <c r="F40" s="255"/>
      <c r="G40" s="255"/>
      <c r="H40" s="255"/>
      <c r="I40" s="256"/>
      <c r="L40" s="42"/>
      <c r="N40" s="38"/>
      <c r="O40" s="38"/>
    </row>
    <row r="41" spans="2:15" ht="12.75" customHeight="1" x14ac:dyDescent="0.2">
      <c r="B41" s="257"/>
      <c r="C41" s="258"/>
      <c r="D41" s="258"/>
      <c r="E41" s="258"/>
      <c r="F41" s="258"/>
      <c r="G41" s="258"/>
      <c r="H41" s="258"/>
      <c r="I41" s="256"/>
      <c r="L41" s="42"/>
      <c r="O41" s="38"/>
    </row>
    <row r="42" spans="2:15" ht="12.75" customHeight="1" x14ac:dyDescent="0.2">
      <c r="B42" s="259"/>
      <c r="C42" s="260"/>
      <c r="D42" s="260"/>
      <c r="E42" s="260"/>
      <c r="F42" s="260"/>
      <c r="G42" s="260"/>
      <c r="H42" s="260"/>
      <c r="I42" s="261"/>
    </row>
    <row r="43" spans="2:15" ht="12.75" customHeight="1" x14ac:dyDescent="0.2">
      <c r="B43" s="48" t="s">
        <v>278</v>
      </c>
    </row>
    <row r="44" spans="2:15" ht="12.75" customHeight="1" x14ac:dyDescent="0.2">
      <c r="B44" s="48"/>
    </row>
    <row r="45" spans="2:15" ht="12.75" customHeight="1" x14ac:dyDescent="0.2">
      <c r="B45" s="41" t="s">
        <v>111</v>
      </c>
    </row>
    <row r="46" spans="2:15" ht="12.75" customHeight="1" x14ac:dyDescent="0.2">
      <c r="B46" s="251"/>
      <c r="C46" s="252"/>
      <c r="D46" s="252"/>
      <c r="E46" s="252"/>
      <c r="F46" s="252"/>
      <c r="G46" s="252"/>
      <c r="H46" s="252"/>
      <c r="I46" s="253"/>
    </row>
    <row r="47" spans="2:15" ht="12.75" customHeight="1" x14ac:dyDescent="0.2">
      <c r="B47" s="254"/>
      <c r="C47" s="255"/>
      <c r="D47" s="255"/>
      <c r="E47" s="255"/>
      <c r="F47" s="255"/>
      <c r="G47" s="255"/>
      <c r="H47" s="255"/>
      <c r="I47" s="256"/>
    </row>
    <row r="48" spans="2:15" ht="12.75" customHeight="1" x14ac:dyDescent="0.2">
      <c r="B48" s="254"/>
      <c r="C48" s="255"/>
      <c r="D48" s="255"/>
      <c r="E48" s="255"/>
      <c r="F48" s="255"/>
      <c r="G48" s="255"/>
      <c r="H48" s="255"/>
      <c r="I48" s="256"/>
    </row>
    <row r="49" spans="2:9" ht="12.75" customHeight="1" x14ac:dyDescent="0.2">
      <c r="B49" s="254"/>
      <c r="C49" s="255"/>
      <c r="D49" s="255"/>
      <c r="E49" s="255"/>
      <c r="F49" s="255"/>
      <c r="G49" s="255"/>
      <c r="H49" s="255"/>
      <c r="I49" s="256"/>
    </row>
    <row r="50" spans="2:9" ht="12.75" customHeight="1" x14ac:dyDescent="0.2">
      <c r="B50" s="254"/>
      <c r="C50" s="255"/>
      <c r="D50" s="255"/>
      <c r="E50" s="255"/>
      <c r="F50" s="255"/>
      <c r="G50" s="255"/>
      <c r="H50" s="255"/>
      <c r="I50" s="256"/>
    </row>
    <row r="51" spans="2:9" ht="12.75" customHeight="1" x14ac:dyDescent="0.2">
      <c r="B51" s="262"/>
      <c r="C51" s="263"/>
      <c r="D51" s="263"/>
      <c r="E51" s="263"/>
      <c r="F51" s="263"/>
      <c r="G51" s="263"/>
      <c r="H51" s="263"/>
      <c r="I51" s="261"/>
    </row>
    <row r="52" spans="2:9" ht="12.75" customHeight="1" x14ac:dyDescent="0.2">
      <c r="B52" s="48" t="s">
        <v>276</v>
      </c>
    </row>
    <row r="53" spans="2:9" ht="12.75" customHeight="1" x14ac:dyDescent="0.2">
      <c r="B53" s="48"/>
    </row>
    <row r="54" spans="2:9" ht="12.75" customHeight="1" x14ac:dyDescent="0.2">
      <c r="B54" s="50" t="s">
        <v>96</v>
      </c>
      <c r="C54" s="38"/>
      <c r="D54" s="38"/>
      <c r="E54" s="38"/>
      <c r="F54" s="38"/>
      <c r="G54" s="38"/>
      <c r="H54" s="38"/>
      <c r="I54" s="38"/>
    </row>
    <row r="55" spans="2:9" ht="12.75" customHeight="1" x14ac:dyDescent="0.2">
      <c r="B55" s="251"/>
      <c r="C55" s="252"/>
      <c r="D55" s="252"/>
      <c r="E55" s="252"/>
      <c r="F55" s="252"/>
      <c r="G55" s="252"/>
      <c r="H55" s="252"/>
      <c r="I55" s="253"/>
    </row>
    <row r="56" spans="2:9" ht="12.75" customHeight="1" x14ac:dyDescent="0.2">
      <c r="B56" s="254"/>
      <c r="C56" s="255"/>
      <c r="D56" s="255"/>
      <c r="E56" s="255"/>
      <c r="F56" s="255"/>
      <c r="G56" s="255"/>
      <c r="H56" s="255"/>
      <c r="I56" s="256"/>
    </row>
    <row r="57" spans="2:9" ht="12.75" customHeight="1" x14ac:dyDescent="0.2">
      <c r="B57" s="254"/>
      <c r="C57" s="255"/>
      <c r="D57" s="255"/>
      <c r="E57" s="255"/>
      <c r="F57" s="255"/>
      <c r="G57" s="255"/>
      <c r="H57" s="255"/>
      <c r="I57" s="256"/>
    </row>
    <row r="58" spans="2:9" ht="12.75" customHeight="1" x14ac:dyDescent="0.2">
      <c r="B58" s="254"/>
      <c r="C58" s="255"/>
      <c r="D58" s="255"/>
      <c r="E58" s="255"/>
      <c r="F58" s="255"/>
      <c r="G58" s="255"/>
      <c r="H58" s="255"/>
      <c r="I58" s="256"/>
    </row>
    <row r="59" spans="2:9" ht="12.75" customHeight="1" x14ac:dyDescent="0.2">
      <c r="B59" s="254"/>
      <c r="C59" s="255"/>
      <c r="D59" s="255"/>
      <c r="E59" s="255"/>
      <c r="F59" s="255"/>
      <c r="G59" s="255"/>
      <c r="H59" s="255"/>
      <c r="I59" s="256"/>
    </row>
    <row r="60" spans="2:9" ht="12.75" customHeight="1" x14ac:dyDescent="0.2">
      <c r="B60" s="254"/>
      <c r="C60" s="255"/>
      <c r="D60" s="255"/>
      <c r="E60" s="255"/>
      <c r="F60" s="255"/>
      <c r="G60" s="255"/>
      <c r="H60" s="255"/>
      <c r="I60" s="256"/>
    </row>
    <row r="61" spans="2:9" ht="12.75" customHeight="1" x14ac:dyDescent="0.2">
      <c r="B61" s="254"/>
      <c r="C61" s="255"/>
      <c r="D61" s="255"/>
      <c r="E61" s="255"/>
      <c r="F61" s="255"/>
      <c r="G61" s="255"/>
      <c r="H61" s="255"/>
      <c r="I61" s="256"/>
    </row>
    <row r="62" spans="2:9" ht="12.75" customHeight="1" x14ac:dyDescent="0.2">
      <c r="B62" s="254"/>
      <c r="C62" s="255"/>
      <c r="D62" s="255"/>
      <c r="E62" s="255"/>
      <c r="F62" s="255"/>
      <c r="G62" s="255"/>
      <c r="H62" s="255"/>
      <c r="I62" s="256"/>
    </row>
    <row r="63" spans="2:9" ht="12.75" customHeight="1" x14ac:dyDescent="0.2">
      <c r="B63" s="262"/>
      <c r="C63" s="263"/>
      <c r="D63" s="263"/>
      <c r="E63" s="263"/>
      <c r="F63" s="263"/>
      <c r="G63" s="263"/>
      <c r="H63" s="263"/>
      <c r="I63" s="261"/>
    </row>
    <row r="64" spans="2:9" ht="12.75" customHeight="1" x14ac:dyDescent="0.2">
      <c r="B64" s="51"/>
      <c r="C64" s="52"/>
      <c r="D64" s="52"/>
      <c r="E64" s="52"/>
      <c r="F64" s="52"/>
      <c r="G64" s="52"/>
      <c r="H64" s="52"/>
      <c r="I64" s="52"/>
    </row>
    <row r="65" spans="2:9" ht="12.75" customHeight="1" x14ac:dyDescent="0.2">
      <c r="B65" s="50" t="s">
        <v>112</v>
      </c>
    </row>
    <row r="66" spans="2:9" ht="12.75" customHeight="1" x14ac:dyDescent="0.2">
      <c r="B66" s="266"/>
      <c r="C66" s="267"/>
      <c r="D66" s="267"/>
      <c r="E66" s="267"/>
      <c r="F66" s="267"/>
      <c r="G66" s="267"/>
      <c r="H66" s="267"/>
      <c r="I66" s="253"/>
    </row>
    <row r="67" spans="2:9" ht="12.75" customHeight="1" x14ac:dyDescent="0.2">
      <c r="B67" s="268"/>
      <c r="C67" s="269"/>
      <c r="D67" s="269"/>
      <c r="E67" s="269"/>
      <c r="F67" s="269"/>
      <c r="G67" s="269"/>
      <c r="H67" s="269"/>
      <c r="I67" s="256"/>
    </row>
    <row r="68" spans="2:9" ht="12.75" customHeight="1" x14ac:dyDescent="0.2">
      <c r="B68" s="268"/>
      <c r="C68" s="269"/>
      <c r="D68" s="269"/>
      <c r="E68" s="269"/>
      <c r="F68" s="269"/>
      <c r="G68" s="269"/>
      <c r="H68" s="269"/>
      <c r="I68" s="256"/>
    </row>
    <row r="69" spans="2:9" ht="12.75" customHeight="1" x14ac:dyDescent="0.2">
      <c r="B69" s="268"/>
      <c r="C69" s="269"/>
      <c r="D69" s="269"/>
      <c r="E69" s="269"/>
      <c r="F69" s="269"/>
      <c r="G69" s="269"/>
      <c r="H69" s="269"/>
      <c r="I69" s="256"/>
    </row>
    <row r="70" spans="2:9" ht="12.75" customHeight="1" x14ac:dyDescent="0.2">
      <c r="B70" s="268"/>
      <c r="C70" s="269"/>
      <c r="D70" s="269"/>
      <c r="E70" s="269"/>
      <c r="F70" s="269"/>
      <c r="G70" s="269"/>
      <c r="H70" s="269"/>
      <c r="I70" s="256"/>
    </row>
    <row r="71" spans="2:9" ht="12.75" customHeight="1" x14ac:dyDescent="0.2">
      <c r="B71" s="268"/>
      <c r="C71" s="269"/>
      <c r="D71" s="269"/>
      <c r="E71" s="269"/>
      <c r="F71" s="269"/>
      <c r="G71" s="269"/>
      <c r="H71" s="269"/>
      <c r="I71" s="256"/>
    </row>
    <row r="72" spans="2:9" ht="12.75" customHeight="1" x14ac:dyDescent="0.2">
      <c r="B72" s="268"/>
      <c r="C72" s="269"/>
      <c r="D72" s="269"/>
      <c r="E72" s="269"/>
      <c r="F72" s="269"/>
      <c r="G72" s="269"/>
      <c r="H72" s="269"/>
      <c r="I72" s="256"/>
    </row>
    <row r="73" spans="2:9" ht="12.75" customHeight="1" x14ac:dyDescent="0.2">
      <c r="B73" s="268"/>
      <c r="C73" s="269"/>
      <c r="D73" s="269"/>
      <c r="E73" s="269"/>
      <c r="F73" s="269"/>
      <c r="G73" s="269"/>
      <c r="H73" s="269"/>
      <c r="I73" s="256"/>
    </row>
    <row r="74" spans="2:9" ht="12.75" customHeight="1" x14ac:dyDescent="0.2">
      <c r="B74" s="270"/>
      <c r="C74" s="271"/>
      <c r="D74" s="271"/>
      <c r="E74" s="271"/>
      <c r="F74" s="271"/>
      <c r="G74" s="271"/>
      <c r="H74" s="271"/>
      <c r="I74" s="261"/>
    </row>
    <row r="75" spans="2:9" ht="12.75" customHeight="1" x14ac:dyDescent="0.2"/>
    <row r="76" spans="2:9" ht="12.75" customHeight="1" x14ac:dyDescent="0.2">
      <c r="B76" s="41" t="s">
        <v>231</v>
      </c>
    </row>
    <row r="77" spans="2:9" ht="12.75" customHeight="1" x14ac:dyDescent="0.2">
      <c r="B77" s="53" t="s">
        <v>90</v>
      </c>
      <c r="C77" s="54" t="s">
        <v>82</v>
      </c>
      <c r="D77" s="54" t="s">
        <v>83</v>
      </c>
      <c r="E77" s="54" t="s">
        <v>84</v>
      </c>
      <c r="F77" s="54" t="s">
        <v>85</v>
      </c>
      <c r="G77" s="54" t="s">
        <v>86</v>
      </c>
      <c r="H77" s="54" t="s">
        <v>213</v>
      </c>
      <c r="I77" s="54" t="s">
        <v>232</v>
      </c>
    </row>
    <row r="78" spans="2:9" ht="12.75" customHeight="1" x14ac:dyDescent="0.2">
      <c r="B78" s="53" t="s">
        <v>100</v>
      </c>
      <c r="C78" s="55"/>
      <c r="D78" s="55"/>
      <c r="E78" s="55"/>
      <c r="F78" s="55"/>
      <c r="G78" s="55"/>
      <c r="H78" s="55"/>
      <c r="I78" s="55"/>
    </row>
    <row r="79" spans="2:9" ht="12.75" customHeight="1" x14ac:dyDescent="0.2">
      <c r="B79" s="53" t="s">
        <v>101</v>
      </c>
      <c r="C79" s="56">
        <f t="shared" ref="C79:H79" si="0">SUM(C80:C84)</f>
        <v>0</v>
      </c>
      <c r="D79" s="56">
        <f t="shared" si="0"/>
        <v>0</v>
      </c>
      <c r="E79" s="56">
        <f t="shared" si="0"/>
        <v>0</v>
      </c>
      <c r="F79" s="56">
        <f t="shared" si="0"/>
        <v>0</v>
      </c>
      <c r="G79" s="56">
        <f t="shared" si="0"/>
        <v>0</v>
      </c>
      <c r="H79" s="56">
        <f t="shared" si="0"/>
        <v>0</v>
      </c>
      <c r="I79" s="56">
        <f t="shared" ref="I79" si="1">SUM(I80:I84)</f>
        <v>0</v>
      </c>
    </row>
    <row r="80" spans="2:9" ht="12.75" customHeight="1" x14ac:dyDescent="0.2">
      <c r="B80" s="43" t="s">
        <v>91</v>
      </c>
      <c r="C80" s="57"/>
      <c r="D80" s="57"/>
      <c r="E80" s="57"/>
      <c r="F80" s="57"/>
      <c r="G80" s="57"/>
      <c r="H80" s="57"/>
      <c r="I80" s="57"/>
    </row>
    <row r="81" spans="2:9" ht="12.75" customHeight="1" x14ac:dyDescent="0.2">
      <c r="B81" s="43" t="s">
        <v>92</v>
      </c>
      <c r="C81" s="57"/>
      <c r="D81" s="57"/>
      <c r="E81" s="57"/>
      <c r="F81" s="57"/>
      <c r="G81" s="57"/>
      <c r="H81" s="57"/>
      <c r="I81" s="57"/>
    </row>
    <row r="82" spans="2:9" ht="12.75" customHeight="1" x14ac:dyDescent="0.2">
      <c r="B82" s="47" t="s">
        <v>93</v>
      </c>
      <c r="C82" s="58"/>
      <c r="D82" s="58"/>
      <c r="E82" s="58"/>
      <c r="F82" s="58"/>
      <c r="G82" s="58"/>
      <c r="H82" s="58"/>
      <c r="I82" s="58"/>
    </row>
    <row r="83" spans="2:9" ht="12.75" customHeight="1" x14ac:dyDescent="0.2">
      <c r="B83" s="43" t="s">
        <v>94</v>
      </c>
      <c r="C83" s="57"/>
      <c r="D83" s="57"/>
      <c r="E83" s="57"/>
      <c r="F83" s="57"/>
      <c r="G83" s="57"/>
      <c r="H83" s="57"/>
      <c r="I83" s="57"/>
    </row>
    <row r="84" spans="2:9" ht="12.75" customHeight="1" x14ac:dyDescent="0.2">
      <c r="B84" s="43" t="s">
        <v>95</v>
      </c>
      <c r="C84" s="57"/>
      <c r="D84" s="57"/>
      <c r="E84" s="57"/>
      <c r="F84" s="57"/>
      <c r="G84" s="57"/>
      <c r="H84" s="57"/>
      <c r="I84" s="57"/>
    </row>
    <row r="85" spans="2:9" ht="12.75" customHeight="1" x14ac:dyDescent="0.2">
      <c r="B85" s="53" t="s">
        <v>102</v>
      </c>
      <c r="C85" s="56">
        <f t="shared" ref="C85:H85" si="2">C78-C79</f>
        <v>0</v>
      </c>
      <c r="D85" s="56">
        <f t="shared" si="2"/>
        <v>0</v>
      </c>
      <c r="E85" s="56">
        <f t="shared" si="2"/>
        <v>0</v>
      </c>
      <c r="F85" s="56">
        <f t="shared" si="2"/>
        <v>0</v>
      </c>
      <c r="G85" s="56">
        <f t="shared" si="2"/>
        <v>0</v>
      </c>
      <c r="H85" s="56">
        <f t="shared" si="2"/>
        <v>0</v>
      </c>
      <c r="I85" s="56">
        <f t="shared" ref="I85" si="3">I78-I79</f>
        <v>0</v>
      </c>
    </row>
    <row r="86" spans="2:9" ht="12.75" customHeight="1" x14ac:dyDescent="0.2">
      <c r="B86" s="43" t="s">
        <v>98</v>
      </c>
      <c r="C86" s="59"/>
      <c r="D86" s="59"/>
      <c r="E86" s="59"/>
      <c r="F86" s="59"/>
      <c r="G86" s="59"/>
      <c r="H86" s="59"/>
      <c r="I86" s="59"/>
    </row>
    <row r="87" spans="2:9" ht="12.75" customHeight="1" x14ac:dyDescent="0.2">
      <c r="B87" s="53" t="s">
        <v>103</v>
      </c>
      <c r="C87" s="56">
        <f>C85*C86</f>
        <v>0</v>
      </c>
      <c r="D87" s="56">
        <f t="shared" ref="D87:I87" si="4">D85*D86</f>
        <v>0</v>
      </c>
      <c r="E87" s="56">
        <f t="shared" si="4"/>
        <v>0</v>
      </c>
      <c r="F87" s="56">
        <f t="shared" si="4"/>
        <v>0</v>
      </c>
      <c r="G87" s="56">
        <f t="shared" si="4"/>
        <v>0</v>
      </c>
      <c r="H87" s="56">
        <f t="shared" si="4"/>
        <v>0</v>
      </c>
      <c r="I87" s="56">
        <f t="shared" si="4"/>
        <v>0</v>
      </c>
    </row>
    <row r="88" spans="2:9" ht="12.75" customHeight="1" x14ac:dyDescent="0.2">
      <c r="B88" s="53" t="s">
        <v>104</v>
      </c>
      <c r="C88" s="56">
        <f>C85-C87</f>
        <v>0</v>
      </c>
      <c r="D88" s="56">
        <f>D85-D87</f>
        <v>0</v>
      </c>
      <c r="E88" s="56">
        <f t="shared" ref="E88:H88" si="5">E85-E87</f>
        <v>0</v>
      </c>
      <c r="F88" s="56">
        <f t="shared" si="5"/>
        <v>0</v>
      </c>
      <c r="G88" s="56">
        <f t="shared" si="5"/>
        <v>0</v>
      </c>
      <c r="H88" s="56">
        <f t="shared" si="5"/>
        <v>0</v>
      </c>
      <c r="I88" s="56">
        <f t="shared" ref="I88" si="6">I85-I87</f>
        <v>0</v>
      </c>
    </row>
    <row r="89" spans="2:9" ht="12.75" customHeight="1" x14ac:dyDescent="0.2"/>
    <row r="90" spans="2:9" ht="12.75" customHeight="1" x14ac:dyDescent="0.2">
      <c r="B90" s="50" t="s">
        <v>99</v>
      </c>
      <c r="C90" s="50"/>
      <c r="D90" s="50"/>
      <c r="E90" s="50"/>
      <c r="F90" s="50"/>
      <c r="G90" s="50"/>
      <c r="H90" s="50"/>
      <c r="I90" s="50"/>
    </row>
    <row r="91" spans="2:9" ht="12.75" customHeight="1" x14ac:dyDescent="0.2">
      <c r="B91" s="241"/>
      <c r="C91" s="242"/>
      <c r="D91" s="242"/>
      <c r="E91" s="242"/>
      <c r="F91" s="242"/>
      <c r="G91" s="242"/>
      <c r="H91" s="242"/>
      <c r="I91" s="243"/>
    </row>
    <row r="92" spans="2:9" ht="12.75" customHeight="1" x14ac:dyDescent="0.2">
      <c r="B92" s="244"/>
      <c r="C92" s="245"/>
      <c r="D92" s="245"/>
      <c r="E92" s="245"/>
      <c r="F92" s="245"/>
      <c r="G92" s="245"/>
      <c r="H92" s="245"/>
      <c r="I92" s="246"/>
    </row>
    <row r="93" spans="2:9" ht="12.75" customHeight="1" x14ac:dyDescent="0.2">
      <c r="B93" s="244"/>
      <c r="C93" s="245"/>
      <c r="D93" s="245"/>
      <c r="E93" s="245"/>
      <c r="F93" s="245"/>
      <c r="G93" s="245"/>
      <c r="H93" s="245"/>
      <c r="I93" s="246"/>
    </row>
    <row r="94" spans="2:9" ht="12.75" customHeight="1" x14ac:dyDescent="0.2">
      <c r="B94" s="244"/>
      <c r="C94" s="245"/>
      <c r="D94" s="245"/>
      <c r="E94" s="245"/>
      <c r="F94" s="245"/>
      <c r="G94" s="245"/>
      <c r="H94" s="245"/>
      <c r="I94" s="246"/>
    </row>
    <row r="95" spans="2:9" ht="12.75" customHeight="1" x14ac:dyDescent="0.2">
      <c r="B95" s="244"/>
      <c r="C95" s="245"/>
      <c r="D95" s="245"/>
      <c r="E95" s="245"/>
      <c r="F95" s="245"/>
      <c r="G95" s="245"/>
      <c r="H95" s="245"/>
      <c r="I95" s="246"/>
    </row>
    <row r="96" spans="2:9" ht="12.75" customHeight="1" x14ac:dyDescent="0.2">
      <c r="B96" s="244"/>
      <c r="C96" s="245"/>
      <c r="D96" s="245"/>
      <c r="E96" s="245"/>
      <c r="F96" s="245"/>
      <c r="G96" s="245"/>
      <c r="H96" s="245"/>
      <c r="I96" s="246"/>
    </row>
    <row r="97" spans="2:19" ht="12.75" customHeight="1" x14ac:dyDescent="0.2">
      <c r="B97" s="244"/>
      <c r="C97" s="245"/>
      <c r="D97" s="245"/>
      <c r="E97" s="245"/>
      <c r="F97" s="245"/>
      <c r="G97" s="245"/>
      <c r="H97" s="245"/>
      <c r="I97" s="246"/>
    </row>
    <row r="98" spans="2:19" ht="12.75" customHeight="1" x14ac:dyDescent="0.2">
      <c r="B98" s="244"/>
      <c r="C98" s="245"/>
      <c r="D98" s="245"/>
      <c r="E98" s="245"/>
      <c r="F98" s="245"/>
      <c r="G98" s="245"/>
      <c r="H98" s="245"/>
      <c r="I98" s="246"/>
    </row>
    <row r="99" spans="2:19" ht="12.75" customHeight="1" x14ac:dyDescent="0.2">
      <c r="B99" s="244"/>
      <c r="C99" s="245"/>
      <c r="D99" s="245"/>
      <c r="E99" s="245"/>
      <c r="F99" s="245"/>
      <c r="G99" s="245"/>
      <c r="H99" s="245"/>
      <c r="I99" s="246"/>
      <c r="L99" s="60"/>
      <c r="M99" s="60"/>
      <c r="N99" s="60"/>
      <c r="O99" s="60"/>
      <c r="P99" s="60"/>
      <c r="Q99" s="60"/>
      <c r="R99" s="60"/>
      <c r="S99" s="60"/>
    </row>
    <row r="100" spans="2:19" ht="12.75" customHeight="1" x14ac:dyDescent="0.2">
      <c r="B100" s="244"/>
      <c r="C100" s="245"/>
      <c r="D100" s="245"/>
      <c r="E100" s="245"/>
      <c r="F100" s="245"/>
      <c r="G100" s="245"/>
      <c r="H100" s="245"/>
      <c r="I100" s="246"/>
      <c r="L100" s="60"/>
      <c r="M100" s="60"/>
      <c r="N100" s="60"/>
      <c r="O100" s="60"/>
      <c r="P100" s="60"/>
      <c r="Q100" s="60"/>
      <c r="R100" s="60"/>
      <c r="S100" s="60"/>
    </row>
    <row r="101" spans="2:19" ht="12.75" customHeight="1" x14ac:dyDescent="0.2">
      <c r="B101" s="244"/>
      <c r="C101" s="245"/>
      <c r="D101" s="245"/>
      <c r="E101" s="245"/>
      <c r="F101" s="245"/>
      <c r="G101" s="245"/>
      <c r="H101" s="245"/>
      <c r="I101" s="246"/>
      <c r="L101" s="60"/>
      <c r="M101" s="60"/>
      <c r="N101" s="60"/>
      <c r="O101" s="60"/>
      <c r="P101" s="60"/>
      <c r="Q101" s="60"/>
      <c r="R101" s="60"/>
      <c r="S101" s="60"/>
    </row>
    <row r="102" spans="2:19" ht="12.75" customHeight="1" x14ac:dyDescent="0.2">
      <c r="B102" s="244"/>
      <c r="C102" s="245"/>
      <c r="D102" s="245"/>
      <c r="E102" s="245"/>
      <c r="F102" s="245"/>
      <c r="G102" s="245"/>
      <c r="H102" s="245"/>
      <c r="I102" s="246"/>
    </row>
    <row r="103" spans="2:19" ht="12.75" customHeight="1" x14ac:dyDescent="0.2">
      <c r="B103" s="244"/>
      <c r="C103" s="245"/>
      <c r="D103" s="245"/>
      <c r="E103" s="245"/>
      <c r="F103" s="245"/>
      <c r="G103" s="245"/>
      <c r="H103" s="245"/>
      <c r="I103" s="246"/>
    </row>
    <row r="104" spans="2:19" ht="12.75" customHeight="1" x14ac:dyDescent="0.2">
      <c r="B104" s="244"/>
      <c r="C104" s="245"/>
      <c r="D104" s="245"/>
      <c r="E104" s="245"/>
      <c r="F104" s="245"/>
      <c r="G104" s="245"/>
      <c r="H104" s="245"/>
      <c r="I104" s="246"/>
    </row>
    <row r="105" spans="2:19" ht="12.75" customHeight="1" x14ac:dyDescent="0.2">
      <c r="B105" s="244"/>
      <c r="C105" s="245"/>
      <c r="D105" s="245"/>
      <c r="E105" s="245"/>
      <c r="F105" s="245"/>
      <c r="G105" s="245"/>
      <c r="H105" s="245"/>
      <c r="I105" s="246"/>
    </row>
    <row r="106" spans="2:19" ht="12.75" customHeight="1" x14ac:dyDescent="0.2">
      <c r="B106" s="247"/>
      <c r="C106" s="248"/>
      <c r="D106" s="248"/>
      <c r="E106" s="248"/>
      <c r="F106" s="248"/>
      <c r="G106" s="248"/>
      <c r="H106" s="248"/>
      <c r="I106" s="249"/>
    </row>
    <row r="107" spans="2:19" ht="12.75" customHeight="1" x14ac:dyDescent="0.2">
      <c r="B107" s="48" t="s">
        <v>269</v>
      </c>
    </row>
    <row r="108" spans="2:19" ht="12.75" customHeight="1" x14ac:dyDescent="0.2">
      <c r="B108" s="48" t="s">
        <v>270</v>
      </c>
    </row>
    <row r="109" spans="2:19" ht="12.75" customHeight="1" x14ac:dyDescent="0.2"/>
    <row r="110" spans="2:19" ht="12.75" customHeight="1" x14ac:dyDescent="0.2">
      <c r="B110" s="50" t="s">
        <v>212</v>
      </c>
      <c r="C110" s="50"/>
      <c r="D110" s="50"/>
      <c r="E110" s="50"/>
      <c r="F110" s="50"/>
      <c r="G110" s="50"/>
      <c r="H110" s="50"/>
      <c r="I110" s="50"/>
    </row>
    <row r="111" spans="2:19" ht="12.75" customHeight="1" x14ac:dyDescent="0.2">
      <c r="B111" s="241"/>
      <c r="C111" s="242"/>
      <c r="D111" s="242"/>
      <c r="E111" s="242"/>
      <c r="F111" s="242"/>
      <c r="G111" s="242"/>
      <c r="H111" s="242"/>
      <c r="I111" s="243"/>
    </row>
    <row r="112" spans="2:19" ht="12.75" customHeight="1" x14ac:dyDescent="0.2">
      <c r="B112" s="244"/>
      <c r="C112" s="245"/>
      <c r="D112" s="245"/>
      <c r="E112" s="245"/>
      <c r="F112" s="245"/>
      <c r="G112" s="245"/>
      <c r="H112" s="245"/>
      <c r="I112" s="246"/>
    </row>
    <row r="113" spans="2:19" ht="12.75" customHeight="1" x14ac:dyDescent="0.2">
      <c r="B113" s="244"/>
      <c r="C113" s="245"/>
      <c r="D113" s="245"/>
      <c r="E113" s="245"/>
      <c r="F113" s="245"/>
      <c r="G113" s="245"/>
      <c r="H113" s="245"/>
      <c r="I113" s="246"/>
    </row>
    <row r="114" spans="2:19" ht="12.75" customHeight="1" x14ac:dyDescent="0.2">
      <c r="B114" s="244"/>
      <c r="C114" s="245"/>
      <c r="D114" s="245"/>
      <c r="E114" s="245"/>
      <c r="F114" s="245"/>
      <c r="G114" s="245"/>
      <c r="H114" s="245"/>
      <c r="I114" s="246"/>
    </row>
    <row r="115" spans="2:19" ht="12.75" customHeight="1" x14ac:dyDescent="0.2">
      <c r="B115" s="244"/>
      <c r="C115" s="245"/>
      <c r="D115" s="245"/>
      <c r="E115" s="245"/>
      <c r="F115" s="245"/>
      <c r="G115" s="245"/>
      <c r="H115" s="245"/>
      <c r="I115" s="246"/>
    </row>
    <row r="116" spans="2:19" ht="12.75" customHeight="1" x14ac:dyDescent="0.2">
      <c r="B116" s="244"/>
      <c r="C116" s="245"/>
      <c r="D116" s="245"/>
      <c r="E116" s="245"/>
      <c r="F116" s="245"/>
      <c r="G116" s="245"/>
      <c r="H116" s="245"/>
      <c r="I116" s="246"/>
    </row>
    <row r="117" spans="2:19" ht="12.75" customHeight="1" x14ac:dyDescent="0.2">
      <c r="B117" s="244"/>
      <c r="C117" s="245"/>
      <c r="D117" s="245"/>
      <c r="E117" s="245"/>
      <c r="F117" s="245"/>
      <c r="G117" s="245"/>
      <c r="H117" s="245"/>
      <c r="I117" s="246"/>
    </row>
    <row r="118" spans="2:19" ht="12.75" customHeight="1" x14ac:dyDescent="0.2">
      <c r="B118" s="244"/>
      <c r="C118" s="245"/>
      <c r="D118" s="245"/>
      <c r="E118" s="245"/>
      <c r="F118" s="245"/>
      <c r="G118" s="245"/>
      <c r="H118" s="245"/>
      <c r="I118" s="246"/>
    </row>
    <row r="119" spans="2:19" ht="12.75" customHeight="1" x14ac:dyDescent="0.2">
      <c r="B119" s="244"/>
      <c r="C119" s="245"/>
      <c r="D119" s="245"/>
      <c r="E119" s="245"/>
      <c r="F119" s="245"/>
      <c r="G119" s="245"/>
      <c r="H119" s="245"/>
      <c r="I119" s="246"/>
      <c r="L119" s="60"/>
      <c r="M119" s="60"/>
      <c r="N119" s="60"/>
      <c r="O119" s="60"/>
      <c r="P119" s="60"/>
      <c r="Q119" s="60"/>
      <c r="R119" s="60"/>
      <c r="S119" s="60"/>
    </row>
    <row r="120" spans="2:19" ht="12.75" customHeight="1" x14ac:dyDescent="0.2">
      <c r="B120" s="244"/>
      <c r="C120" s="245"/>
      <c r="D120" s="245"/>
      <c r="E120" s="245"/>
      <c r="F120" s="245"/>
      <c r="G120" s="245"/>
      <c r="H120" s="245"/>
      <c r="I120" s="246"/>
      <c r="L120" s="60"/>
      <c r="M120" s="60"/>
      <c r="N120" s="60"/>
      <c r="O120" s="60"/>
      <c r="P120" s="60"/>
      <c r="Q120" s="60"/>
      <c r="R120" s="60"/>
      <c r="S120" s="60"/>
    </row>
    <row r="121" spans="2:19" ht="12.75" customHeight="1" x14ac:dyDescent="0.2">
      <c r="B121" s="244"/>
      <c r="C121" s="245"/>
      <c r="D121" s="245"/>
      <c r="E121" s="245"/>
      <c r="F121" s="245"/>
      <c r="G121" s="245"/>
      <c r="H121" s="245"/>
      <c r="I121" s="246"/>
      <c r="L121" s="60"/>
      <c r="M121" s="60"/>
      <c r="N121" s="60"/>
      <c r="O121" s="60"/>
      <c r="P121" s="60"/>
      <c r="Q121" s="60"/>
      <c r="R121" s="60"/>
      <c r="S121" s="60"/>
    </row>
    <row r="122" spans="2:19" ht="12.75" customHeight="1" x14ac:dyDescent="0.2">
      <c r="B122" s="244"/>
      <c r="C122" s="245"/>
      <c r="D122" s="245"/>
      <c r="E122" s="245"/>
      <c r="F122" s="245"/>
      <c r="G122" s="245"/>
      <c r="H122" s="245"/>
      <c r="I122" s="246"/>
    </row>
    <row r="123" spans="2:19" ht="12.75" customHeight="1" x14ac:dyDescent="0.2">
      <c r="B123" s="244"/>
      <c r="C123" s="245"/>
      <c r="D123" s="245"/>
      <c r="E123" s="245"/>
      <c r="F123" s="245"/>
      <c r="G123" s="245"/>
      <c r="H123" s="245"/>
      <c r="I123" s="246"/>
    </row>
    <row r="124" spans="2:19" ht="12.75" customHeight="1" x14ac:dyDescent="0.2">
      <c r="B124" s="244"/>
      <c r="C124" s="245"/>
      <c r="D124" s="245"/>
      <c r="E124" s="245"/>
      <c r="F124" s="245"/>
      <c r="G124" s="245"/>
      <c r="H124" s="245"/>
      <c r="I124" s="246"/>
    </row>
    <row r="125" spans="2:19" ht="12.75" customHeight="1" x14ac:dyDescent="0.2">
      <c r="B125" s="244"/>
      <c r="C125" s="245"/>
      <c r="D125" s="245"/>
      <c r="E125" s="245"/>
      <c r="F125" s="245"/>
      <c r="G125" s="245"/>
      <c r="H125" s="245"/>
      <c r="I125" s="246"/>
    </row>
    <row r="126" spans="2:19" ht="12.75" customHeight="1" x14ac:dyDescent="0.2">
      <c r="B126" s="247"/>
      <c r="C126" s="248"/>
      <c r="D126" s="248"/>
      <c r="E126" s="248"/>
      <c r="F126" s="248"/>
      <c r="G126" s="248"/>
      <c r="H126" s="248"/>
      <c r="I126" s="249"/>
    </row>
    <row r="127" spans="2:19" ht="12.75" customHeight="1" x14ac:dyDescent="0.2">
      <c r="B127" s="48" t="s">
        <v>295</v>
      </c>
    </row>
    <row r="128" spans="2:19" ht="12.75" customHeight="1" x14ac:dyDescent="0.2">
      <c r="B128" s="61" t="s">
        <v>294</v>
      </c>
    </row>
    <row r="129" ht="12.75" customHeight="1" x14ac:dyDescent="0.2"/>
  </sheetData>
  <sheetProtection algorithmName="SHA-512" hashValue="3EFa/cmmOF4otpmR48PpCfwme4WWFUwFYgnOUOmUSFUnVuJe9ZleKqDpIBy4a9NcXavEmQSFWC0yh58tj9NTwA==" saltValue="Vn3t+BZPbrulgj4obpWMWw==" spinCount="100000" sheet="1" selectLockedCells="1"/>
  <mergeCells count="15">
    <mergeCell ref="B111:I126"/>
    <mergeCell ref="I14:I15"/>
    <mergeCell ref="B22:I30"/>
    <mergeCell ref="B34:I42"/>
    <mergeCell ref="B46:I51"/>
    <mergeCell ref="B55:I63"/>
    <mergeCell ref="F14:F15"/>
    <mergeCell ref="H14:H15"/>
    <mergeCell ref="B14:B15"/>
    <mergeCell ref="C14:C15"/>
    <mergeCell ref="D14:D15"/>
    <mergeCell ref="E14:E15"/>
    <mergeCell ref="G14:G15"/>
    <mergeCell ref="B66:I74"/>
    <mergeCell ref="B91:I106"/>
  </mergeCells>
  <dataValidations count="1">
    <dataValidation allowBlank="1" showInputMessage="1" showErrorMessage="1" promptTitle="Kamate po kreditima" prompt="Zbroj godišnjih kamata po postojećim kreditima i zatraženom kreditu." sqref="C82:I82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8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526FDA-57FB-465D-84BC-CCDFF9968EE4}">
          <x14:formula1>
            <xm:f>šifarnik!$K$1:$K$5</xm:f>
          </x14:formula1>
          <xm:sqref>C19:I19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C18:I18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C86:I86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39"/>
  <sheetViews>
    <sheetView showGridLines="0" zoomScaleNormal="100" workbookViewId="0">
      <selection activeCell="B16" sqref="B16:E16"/>
    </sheetView>
  </sheetViews>
  <sheetFormatPr defaultColWidth="0" defaultRowHeight="12.75" customHeight="1" zeroHeight="1" x14ac:dyDescent="0.2"/>
  <cols>
    <col min="1" max="1" width="5" style="23" customWidth="1"/>
    <col min="2" max="9" width="15.42578125" style="62" customWidth="1"/>
    <col min="10" max="10" width="5" style="62" customWidth="1"/>
    <col min="11" max="12" width="9.140625" style="63" hidden="1" customWidth="1"/>
    <col min="13" max="13" width="8.85546875" style="63" hidden="1" customWidth="1"/>
    <col min="14" max="22" width="9.140625" style="63" hidden="1" customWidth="1"/>
    <col min="23" max="35" width="9.140625" style="62" hidden="1" customWidth="1"/>
    <col min="36" max="38" width="0" style="62" hidden="1" customWidth="1"/>
    <col min="39" max="16384" width="9.140625" style="6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24" t="str">
        <f>IF('Podaci o podnositelju zahtjeva'!B5=0,"Prenosi se s prve stranice",'Podaci o podnositelju zahtjeva'!B5)</f>
        <v>Tablice klijenta-izravno-ESIF Ruralni razvoj</v>
      </c>
    </row>
    <row r="6" spans="1:22" ht="12.75" customHeight="1" x14ac:dyDescent="0.2">
      <c r="B6" s="12" t="s">
        <v>290</v>
      </c>
    </row>
    <row r="7" spans="1:22" ht="12.75" customHeight="1" x14ac:dyDescent="0.2">
      <c r="B7" s="26" t="str">
        <f>IF('Podaci o podnositelju zahtjeva'!B7=0,"Prenosi se s prve stranice",'Podaci o podnositelju zahtjeva'!B7)</f>
        <v>Prenosi se s prve stranice</v>
      </c>
    </row>
    <row r="8" spans="1:22" ht="12.75" customHeight="1" x14ac:dyDescent="0.2">
      <c r="B8" s="12" t="s">
        <v>291</v>
      </c>
    </row>
    <row r="9" spans="1:22" ht="12.75" customHeight="1" x14ac:dyDescent="0.2">
      <c r="B9" s="27" t="str">
        <f>IF('Podaci o podnositelju zahtjeva'!B9=0,"Prenosi se s prve stranice",'Podaci o podnositelju zahtjeva'!B9)</f>
        <v>Prenosi se s prve stranice</v>
      </c>
    </row>
    <row r="10" spans="1:22" ht="12.75" customHeight="1" x14ac:dyDescent="0.2">
      <c r="B10" s="27"/>
    </row>
    <row r="11" spans="1:22" ht="12.75" customHeight="1" x14ac:dyDescent="0.2">
      <c r="B11" s="64" t="s">
        <v>114</v>
      </c>
      <c r="C11" s="65"/>
      <c r="D11" s="65"/>
      <c r="E11" s="65"/>
      <c r="F11" s="65"/>
      <c r="G11" s="65"/>
      <c r="H11" s="65"/>
      <c r="I11" s="65"/>
    </row>
    <row r="12" spans="1:22" ht="12.75" customHeight="1" x14ac:dyDescent="0.2">
      <c r="B12" s="27"/>
    </row>
    <row r="13" spans="1:22" s="71" customFormat="1" ht="12.75" customHeight="1" x14ac:dyDescent="0.2">
      <c r="A13" s="66"/>
      <c r="B13" s="41"/>
      <c r="C13" s="67"/>
      <c r="D13" s="68" t="s">
        <v>48</v>
      </c>
      <c r="E13" s="69" t="s">
        <v>42</v>
      </c>
      <c r="F13" s="68" t="s">
        <v>45</v>
      </c>
      <c r="G13" s="69" t="s">
        <v>44</v>
      </c>
      <c r="H13" s="62"/>
      <c r="I13" s="62"/>
      <c r="J13" s="62"/>
      <c r="K13" s="63"/>
      <c r="L13" s="63"/>
      <c r="M13" s="63"/>
      <c r="N13" s="63"/>
      <c r="O13" s="63"/>
      <c r="P13" s="63"/>
      <c r="Q13" s="70"/>
      <c r="R13" s="70"/>
      <c r="S13" s="70"/>
      <c r="T13" s="70"/>
      <c r="U13" s="70"/>
      <c r="V13" s="70"/>
    </row>
    <row r="14" spans="1:22" ht="12.75" customHeight="1" x14ac:dyDescent="0.2">
      <c r="B14" s="297" t="s">
        <v>114</v>
      </c>
      <c r="C14" s="298"/>
      <c r="D14" s="298"/>
      <c r="E14" s="298"/>
      <c r="F14" s="274" t="s">
        <v>23</v>
      </c>
      <c r="G14" s="272" t="s">
        <v>54</v>
      </c>
    </row>
    <row r="15" spans="1:22" ht="12.75" customHeight="1" x14ac:dyDescent="0.2">
      <c r="A15" s="72"/>
      <c r="B15" s="299"/>
      <c r="C15" s="300"/>
      <c r="D15" s="300"/>
      <c r="E15" s="300"/>
      <c r="F15" s="275"/>
      <c r="G15" s="273"/>
    </row>
    <row r="16" spans="1:22" ht="12.75" customHeight="1" x14ac:dyDescent="0.2">
      <c r="B16" s="279"/>
      <c r="C16" s="201"/>
      <c r="D16" s="201"/>
      <c r="E16" s="213"/>
      <c r="F16" s="73"/>
      <c r="G16" s="74"/>
    </row>
    <row r="17" spans="1:22" ht="12.75" customHeight="1" x14ac:dyDescent="0.2">
      <c r="A17" s="75"/>
      <c r="B17" s="279"/>
      <c r="C17" s="201"/>
      <c r="D17" s="201"/>
      <c r="E17" s="213"/>
      <c r="F17" s="73"/>
      <c r="G17" s="76"/>
    </row>
    <row r="18" spans="1:22" ht="12.75" customHeight="1" x14ac:dyDescent="0.2">
      <c r="B18" s="279"/>
      <c r="C18" s="201"/>
      <c r="D18" s="201"/>
      <c r="E18" s="213"/>
      <c r="F18" s="73"/>
      <c r="G18" s="76"/>
    </row>
    <row r="19" spans="1:22" ht="12.75" customHeight="1" x14ac:dyDescent="0.2">
      <c r="A19" s="75"/>
      <c r="B19" s="279"/>
      <c r="C19" s="201"/>
      <c r="D19" s="201"/>
      <c r="E19" s="213"/>
      <c r="F19" s="73"/>
      <c r="G19" s="76"/>
    </row>
    <row r="20" spans="1:22" ht="12.75" customHeight="1" x14ac:dyDescent="0.2">
      <c r="A20" s="75"/>
      <c r="B20" s="279"/>
      <c r="C20" s="201"/>
      <c r="D20" s="201"/>
      <c r="E20" s="213"/>
      <c r="F20" s="73"/>
      <c r="G20" s="76"/>
    </row>
    <row r="21" spans="1:22" ht="12.75" customHeight="1" x14ac:dyDescent="0.2">
      <c r="A21" s="75"/>
      <c r="B21" s="279"/>
      <c r="C21" s="201"/>
      <c r="D21" s="201"/>
      <c r="E21" s="213"/>
      <c r="F21" s="73"/>
      <c r="G21" s="76"/>
    </row>
    <row r="22" spans="1:22" ht="12.75" customHeight="1" x14ac:dyDescent="0.2">
      <c r="A22" s="75"/>
      <c r="B22" s="279"/>
      <c r="C22" s="201"/>
      <c r="D22" s="201"/>
      <c r="E22" s="213"/>
      <c r="F22" s="73"/>
      <c r="G22" s="76"/>
    </row>
    <row r="23" spans="1:22" ht="12.75" customHeight="1" x14ac:dyDescent="0.2">
      <c r="A23" s="75"/>
      <c r="B23" s="279"/>
      <c r="C23" s="201"/>
      <c r="D23" s="201"/>
      <c r="E23" s="213"/>
      <c r="F23" s="73"/>
      <c r="G23" s="76"/>
    </row>
    <row r="24" spans="1:22" ht="12.75" customHeight="1" x14ac:dyDescent="0.2">
      <c r="A24" s="75"/>
      <c r="B24" s="279"/>
      <c r="C24" s="201"/>
      <c r="D24" s="201"/>
      <c r="E24" s="213"/>
      <c r="F24" s="73"/>
      <c r="G24" s="76"/>
    </row>
    <row r="25" spans="1:22" ht="12.75" customHeight="1" x14ac:dyDescent="0.2">
      <c r="A25" s="75"/>
      <c r="B25" s="279"/>
      <c r="C25" s="201"/>
      <c r="D25" s="201"/>
      <c r="E25" s="213"/>
      <c r="F25" s="73"/>
      <c r="G25" s="76"/>
    </row>
    <row r="26" spans="1:22" ht="12.75" customHeight="1" x14ac:dyDescent="0.2">
      <c r="A26" s="75"/>
      <c r="B26" s="295" t="s">
        <v>1</v>
      </c>
      <c r="C26" s="296"/>
      <c r="D26" s="296"/>
      <c r="E26" s="296"/>
      <c r="F26" s="77">
        <f>SUM(F16:F25)</f>
        <v>0</v>
      </c>
      <c r="G26" s="78">
        <f>SUM(G16:G25)</f>
        <v>0</v>
      </c>
    </row>
    <row r="27" spans="1:22" ht="12.75" customHeight="1" x14ac:dyDescent="0.2">
      <c r="B27" s="79"/>
      <c r="C27" s="79"/>
      <c r="D27" s="79"/>
      <c r="E27" s="79"/>
      <c r="F27" s="80"/>
      <c r="G27" s="80"/>
      <c r="H27" s="80"/>
    </row>
    <row r="28" spans="1:22" ht="12.75" customHeight="1" x14ac:dyDescent="0.2">
      <c r="B28" s="41" t="s">
        <v>53</v>
      </c>
      <c r="F28" s="63"/>
      <c r="J28" s="63"/>
      <c r="U28" s="62"/>
      <c r="V28" s="62"/>
    </row>
    <row r="29" spans="1:22" ht="12.75" customHeight="1" x14ac:dyDescent="0.2">
      <c r="B29" s="280"/>
      <c r="C29" s="281"/>
      <c r="D29" s="281"/>
      <c r="E29" s="282"/>
      <c r="F29" s="282"/>
      <c r="G29" s="283"/>
      <c r="H29" s="283"/>
      <c r="I29" s="284"/>
      <c r="J29" s="63"/>
      <c r="U29" s="62"/>
      <c r="V29" s="62"/>
    </row>
    <row r="30" spans="1:22" ht="12.75" customHeight="1" x14ac:dyDescent="0.2">
      <c r="B30" s="285"/>
      <c r="C30" s="286"/>
      <c r="D30" s="286"/>
      <c r="E30" s="287"/>
      <c r="F30" s="287"/>
      <c r="G30" s="288"/>
      <c r="H30" s="288"/>
      <c r="I30" s="289"/>
      <c r="J30" s="63"/>
      <c r="U30" s="62"/>
      <c r="V30" s="62"/>
    </row>
    <row r="31" spans="1:22" ht="12.75" customHeight="1" x14ac:dyDescent="0.2">
      <c r="B31" s="285"/>
      <c r="C31" s="286"/>
      <c r="D31" s="286"/>
      <c r="E31" s="287"/>
      <c r="F31" s="287"/>
      <c r="G31" s="288"/>
      <c r="H31" s="288"/>
      <c r="I31" s="289"/>
      <c r="J31" s="63"/>
      <c r="U31" s="62"/>
      <c r="V31" s="62"/>
    </row>
    <row r="32" spans="1:22" ht="12.75" customHeight="1" x14ac:dyDescent="0.2">
      <c r="B32" s="285"/>
      <c r="C32" s="286"/>
      <c r="D32" s="286"/>
      <c r="E32" s="287"/>
      <c r="F32" s="287"/>
      <c r="G32" s="288"/>
      <c r="H32" s="288"/>
      <c r="I32" s="289"/>
      <c r="J32" s="63"/>
      <c r="U32" s="62"/>
      <c r="V32" s="62"/>
    </row>
    <row r="33" spans="2:22" ht="12.75" customHeight="1" x14ac:dyDescent="0.2">
      <c r="B33" s="285"/>
      <c r="C33" s="286"/>
      <c r="D33" s="286"/>
      <c r="E33" s="287"/>
      <c r="F33" s="287"/>
      <c r="G33" s="288"/>
      <c r="H33" s="288"/>
      <c r="I33" s="289"/>
      <c r="J33" s="63"/>
      <c r="U33" s="62"/>
      <c r="V33" s="62"/>
    </row>
    <row r="34" spans="2:22" ht="12.75" customHeight="1" x14ac:dyDescent="0.2">
      <c r="B34" s="285"/>
      <c r="C34" s="286"/>
      <c r="D34" s="286"/>
      <c r="E34" s="287"/>
      <c r="F34" s="287"/>
      <c r="G34" s="288"/>
      <c r="H34" s="288"/>
      <c r="I34" s="289"/>
      <c r="J34" s="63"/>
      <c r="U34" s="62"/>
      <c r="V34" s="62"/>
    </row>
    <row r="35" spans="2:22" ht="12.75" customHeight="1" x14ac:dyDescent="0.2">
      <c r="B35" s="290"/>
      <c r="C35" s="291"/>
      <c r="D35" s="291"/>
      <c r="E35" s="292"/>
      <c r="F35" s="292"/>
      <c r="G35" s="293"/>
      <c r="H35" s="293"/>
      <c r="I35" s="294"/>
      <c r="J35" s="63"/>
      <c r="U35" s="62"/>
      <c r="V35" s="62"/>
    </row>
    <row r="36" spans="2:22" ht="12.75" customHeight="1" x14ac:dyDescent="0.2">
      <c r="B36" s="276" t="s">
        <v>293</v>
      </c>
      <c r="C36" s="277"/>
      <c r="D36" s="277"/>
      <c r="E36" s="277"/>
      <c r="F36" s="277"/>
      <c r="G36" s="277"/>
      <c r="H36" s="277"/>
      <c r="I36" s="277"/>
      <c r="J36" s="63"/>
      <c r="U36" s="62"/>
      <c r="V36" s="62"/>
    </row>
    <row r="37" spans="2:22" ht="12.75" customHeight="1" x14ac:dyDescent="0.2">
      <c r="B37" s="278"/>
      <c r="C37" s="278"/>
      <c r="D37" s="278"/>
      <c r="E37" s="278"/>
      <c r="F37" s="278"/>
      <c r="G37" s="278"/>
      <c r="H37" s="278"/>
      <c r="I37" s="278"/>
      <c r="J37" s="63"/>
      <c r="U37" s="62"/>
      <c r="V37" s="62"/>
    </row>
    <row r="38" spans="2:22" ht="12.75" customHeight="1" x14ac:dyDescent="0.2">
      <c r="B38" s="278"/>
      <c r="C38" s="278"/>
      <c r="D38" s="278"/>
      <c r="E38" s="278"/>
      <c r="F38" s="278"/>
      <c r="G38" s="278"/>
      <c r="H38" s="278"/>
      <c r="I38" s="278"/>
      <c r="J38" s="63"/>
      <c r="U38" s="62"/>
      <c r="V38" s="62"/>
    </row>
    <row r="39" spans="2:22" ht="12.75" customHeight="1" x14ac:dyDescent="0.2">
      <c r="B39" s="81"/>
      <c r="C39" s="81"/>
      <c r="D39" s="81"/>
      <c r="E39" s="81"/>
      <c r="F39" s="81"/>
      <c r="G39" s="81"/>
      <c r="H39" s="81"/>
      <c r="I39" s="81"/>
      <c r="J39" s="63"/>
      <c r="U39" s="62"/>
      <c r="V39" s="62"/>
    </row>
  </sheetData>
  <sheetProtection algorithmName="SHA-512" hashValue="HbhANVVlNAax+5cvR6VRbw6zC0rP/kqamD/rzblqWc902fQEP8+4elYcsBq6/dRl8xht9hpWFjeuE0qRMV0eUQ==" saltValue="4NRnVI9KR/abW4PDIkpjGQ==" spinCount="100000" sheet="1" selectLockedCells="1"/>
  <mergeCells count="16">
    <mergeCell ref="G14:G15"/>
    <mergeCell ref="F14:F15"/>
    <mergeCell ref="B36:I38"/>
    <mergeCell ref="B24:E24"/>
    <mergeCell ref="B25:E25"/>
    <mergeCell ref="B29:I35"/>
    <mergeCell ref="B26:E26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14" priority="30" operator="equal">
      <formula>""</formula>
    </cfRule>
  </conditionalFormatting>
  <conditionalFormatting sqref="F13">
    <cfRule type="cellIs" dxfId="13" priority="13" operator="equal">
      <formula>""</formula>
    </cfRule>
  </conditionalFormatting>
  <conditionalFormatting sqref="F13">
    <cfRule type="cellIs" dxfId="12" priority="12" operator="equal">
      <formula>""</formula>
    </cfRule>
  </conditionalFormatting>
  <conditionalFormatting sqref="E13">
    <cfRule type="cellIs" dxfId="11" priority="11" operator="equal">
      <formula>""</formula>
    </cfRule>
  </conditionalFormatting>
  <conditionalFormatting sqref="G13">
    <cfRule type="cellIs" dxfId="10" priority="10" operator="equal">
      <formula>""</formula>
    </cfRule>
  </conditionalFormatting>
  <conditionalFormatting sqref="G13">
    <cfRule type="cellIs" dxfId="9" priority="9" operator="equal">
      <formula>""</formula>
    </cfRule>
  </conditionalFormatting>
  <conditionalFormatting sqref="G13">
    <cfRule type="cellIs" dxfId="8" priority="8" operator="equal">
      <formula>""</formula>
    </cfRule>
  </conditionalFormatting>
  <conditionalFormatting sqref="G13">
    <cfRule type="cellIs" dxfId="7" priority="7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89" customWidth="1"/>
    <col min="2" max="2" width="30.140625" style="89" customWidth="1"/>
    <col min="3" max="12" width="15.42578125" style="89" customWidth="1"/>
    <col min="13" max="13" width="5" style="89" customWidth="1"/>
    <col min="14" max="14" width="9.140625" style="89" hidden="1" customWidth="1"/>
    <col min="15" max="16384" width="9.140625" style="89" hidden="1"/>
  </cols>
  <sheetData>
    <row r="1" spans="1:24" ht="12.75" customHeight="1" x14ac:dyDescent="0.2">
      <c r="B1" s="90"/>
      <c r="C1" s="91"/>
      <c r="D1" s="91"/>
      <c r="E1" s="91"/>
      <c r="F1" s="92"/>
      <c r="G1" s="92"/>
    </row>
    <row r="2" spans="1:24" ht="12.75" customHeight="1" x14ac:dyDescent="0.2">
      <c r="B2" s="90"/>
      <c r="C2" s="91"/>
      <c r="D2" s="91"/>
      <c r="E2" s="91"/>
      <c r="F2" s="92"/>
      <c r="G2" s="92"/>
    </row>
    <row r="3" spans="1:24" ht="12.75" customHeight="1" x14ac:dyDescent="0.2">
      <c r="B3" s="90"/>
      <c r="C3" s="91"/>
      <c r="D3" s="91"/>
      <c r="E3" s="91"/>
      <c r="F3" s="92"/>
      <c r="G3" s="92"/>
    </row>
    <row r="4" spans="1:24" ht="12.75" customHeight="1" x14ac:dyDescent="0.2">
      <c r="B4" s="90"/>
      <c r="C4" s="91"/>
      <c r="D4" s="91"/>
      <c r="E4" s="91"/>
      <c r="F4" s="92"/>
      <c r="G4" s="92"/>
    </row>
    <row r="5" spans="1:24" ht="12.75" customHeight="1" x14ac:dyDescent="0.2">
      <c r="B5" s="24" t="str">
        <f>IF('Podaci o podnositelju zahtjeva'!B5=0,"Prenosi se s prve stranice",'Podaci o podnositelju zahtjeva'!B5)</f>
        <v>Tablice klijenta-izravno-ESIF Ruralni razvoj</v>
      </c>
      <c r="C5" s="91"/>
      <c r="D5" s="91"/>
      <c r="E5" s="91"/>
      <c r="F5" s="92"/>
      <c r="G5" s="92"/>
    </row>
    <row r="6" spans="1:24" ht="12.75" customHeight="1" x14ac:dyDescent="0.2">
      <c r="B6" s="12" t="s">
        <v>290</v>
      </c>
      <c r="C6" s="91"/>
      <c r="D6" s="91"/>
      <c r="E6" s="91"/>
      <c r="F6" s="92"/>
      <c r="G6" s="92"/>
    </row>
    <row r="7" spans="1:24" ht="12.75" customHeight="1" x14ac:dyDescent="0.2">
      <c r="B7" s="26" t="str">
        <f>IF('Podaci o podnositelju zahtjeva'!B7=0,"Prenosi se s prve stranice",'Podaci o podnositelju zahtjeva'!B7)</f>
        <v>Prenosi se s prve stranice</v>
      </c>
      <c r="C7" s="91"/>
      <c r="D7" s="91"/>
      <c r="E7" s="91"/>
      <c r="F7" s="92"/>
      <c r="G7" s="92"/>
    </row>
    <row r="8" spans="1:24" s="95" customFormat="1" ht="12.75" customHeight="1" x14ac:dyDescent="0.2">
      <c r="A8"/>
      <c r="B8" s="12" t="s">
        <v>291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4" ht="12.75" customHeight="1" x14ac:dyDescent="0.2">
      <c r="B9" s="27" t="str">
        <f>IF('Podaci o podnositelju zahtjeva'!B9=0,"Prenosi se s prve stranice",'Podaci o podnositelju zahtjeva'!B9)</f>
        <v>Prenosi se s prve stranice</v>
      </c>
      <c r="C9" s="91"/>
      <c r="D9" s="91"/>
      <c r="E9" s="91"/>
      <c r="F9" s="92"/>
      <c r="G9" s="92"/>
    </row>
    <row r="10" spans="1:24" ht="12.75" customHeight="1" x14ac:dyDescent="0.2">
      <c r="B10" s="96"/>
      <c r="C10" s="91"/>
      <c r="D10" s="91"/>
      <c r="E10" s="91"/>
      <c r="F10" s="92"/>
      <c r="G10" s="92"/>
    </row>
    <row r="11" spans="1:24" ht="12.75" customHeight="1" x14ac:dyDescent="0.2">
      <c r="B11" s="97" t="s">
        <v>221</v>
      </c>
      <c r="C11" s="98"/>
      <c r="D11" s="98"/>
      <c r="E11" s="98"/>
      <c r="F11" s="99"/>
      <c r="G11" s="99"/>
      <c r="H11" s="100"/>
      <c r="I11" s="100"/>
      <c r="J11" s="100"/>
      <c r="K11" s="100"/>
      <c r="L11" s="100"/>
    </row>
    <row r="12" spans="1:24" ht="12.75" customHeight="1" x14ac:dyDescent="0.2">
      <c r="B12" s="93"/>
      <c r="C12" s="91"/>
      <c r="D12" s="91"/>
      <c r="E12" s="91"/>
      <c r="F12" s="92"/>
    </row>
    <row r="13" spans="1:24" ht="12.75" customHeight="1" x14ac:dyDescent="0.2">
      <c r="B13" s="101" t="s">
        <v>298</v>
      </c>
      <c r="C13" s="95"/>
      <c r="D13" s="102"/>
      <c r="E13" s="91"/>
      <c r="H13" s="103" t="s">
        <v>57</v>
      </c>
      <c r="I13" s="104"/>
      <c r="Q13" s="105"/>
      <c r="R13" s="105"/>
      <c r="U13" s="105"/>
      <c r="V13" s="105"/>
      <c r="W13" s="105"/>
      <c r="X13" s="105"/>
    </row>
    <row r="14" spans="1:24" ht="12.75" customHeight="1" x14ac:dyDescent="0.2">
      <c r="B14" s="322" t="s">
        <v>0</v>
      </c>
      <c r="C14" s="322" t="s">
        <v>46</v>
      </c>
      <c r="D14" s="322" t="s">
        <v>282</v>
      </c>
      <c r="E14" s="322" t="s">
        <v>19</v>
      </c>
      <c r="F14" s="322" t="s">
        <v>283</v>
      </c>
      <c r="G14" s="322" t="s">
        <v>19</v>
      </c>
      <c r="H14" s="322" t="s">
        <v>284</v>
      </c>
      <c r="I14" s="322" t="s">
        <v>19</v>
      </c>
      <c r="Q14" s="105"/>
      <c r="R14" s="105"/>
      <c r="U14" s="105"/>
      <c r="V14" s="105"/>
      <c r="W14" s="105"/>
      <c r="X14" s="105"/>
    </row>
    <row r="15" spans="1:24" x14ac:dyDescent="0.2">
      <c r="B15" s="325"/>
      <c r="C15" s="325"/>
      <c r="D15" s="325"/>
      <c r="E15" s="325"/>
      <c r="F15" s="325"/>
      <c r="G15" s="325"/>
      <c r="H15" s="323"/>
      <c r="I15" s="325"/>
      <c r="Q15" s="105"/>
      <c r="R15" s="105"/>
      <c r="T15" s="106"/>
      <c r="U15" s="105"/>
      <c r="V15" s="105"/>
      <c r="W15" s="105"/>
      <c r="X15" s="105"/>
    </row>
    <row r="16" spans="1:24" x14ac:dyDescent="0.2">
      <c r="B16" s="324"/>
      <c r="C16" s="326"/>
      <c r="D16" s="324"/>
      <c r="E16" s="326"/>
      <c r="F16" s="324"/>
      <c r="G16" s="326"/>
      <c r="H16" s="324"/>
      <c r="I16" s="326"/>
      <c r="S16" s="106"/>
    </row>
    <row r="17" spans="2:24" ht="12.75" customHeight="1" x14ac:dyDescent="0.2">
      <c r="B17" s="82"/>
      <c r="C17" s="107"/>
      <c r="D17" s="83"/>
      <c r="E17" s="108" t="str">
        <f t="shared" ref="E17:E24" si="0">IFERROR(D17/$D$25,"")</f>
        <v/>
      </c>
      <c r="F17" s="83"/>
      <c r="G17" s="108" t="str">
        <f t="shared" ref="G17:G24" si="1">IFERROR(F17/$F$25,"")</f>
        <v/>
      </c>
      <c r="H17" s="83"/>
      <c r="I17" s="108" t="str">
        <f t="shared" ref="I17:I24" si="2">IFERROR(H17/$H$25,"")</f>
        <v/>
      </c>
    </row>
    <row r="18" spans="2:24" ht="12.75" customHeight="1" x14ac:dyDescent="0.2">
      <c r="B18" s="84"/>
      <c r="C18" s="107"/>
      <c r="D18" s="83"/>
      <c r="E18" s="108" t="str">
        <f t="shared" si="0"/>
        <v/>
      </c>
      <c r="F18" s="83"/>
      <c r="G18" s="108" t="str">
        <f t="shared" si="1"/>
        <v/>
      </c>
      <c r="H18" s="83"/>
      <c r="I18" s="108" t="str">
        <f t="shared" si="2"/>
        <v/>
      </c>
    </row>
    <row r="19" spans="2:24" ht="12.75" customHeight="1" x14ac:dyDescent="0.2">
      <c r="B19" s="84"/>
      <c r="C19" s="107"/>
      <c r="D19" s="83"/>
      <c r="E19" s="108" t="str">
        <f t="shared" si="0"/>
        <v/>
      </c>
      <c r="F19" s="83"/>
      <c r="G19" s="108" t="str">
        <f t="shared" si="1"/>
        <v/>
      </c>
      <c r="H19" s="83"/>
      <c r="I19" s="108" t="str">
        <f t="shared" si="2"/>
        <v/>
      </c>
    </row>
    <row r="20" spans="2:24" ht="12.75" customHeight="1" x14ac:dyDescent="0.2">
      <c r="B20" s="84"/>
      <c r="C20" s="107"/>
      <c r="D20" s="83"/>
      <c r="E20" s="108" t="str">
        <f>IFERROR(D20/$D$25,"")</f>
        <v/>
      </c>
      <c r="F20" s="83"/>
      <c r="G20" s="108" t="str">
        <f t="shared" si="1"/>
        <v/>
      </c>
      <c r="H20" s="83"/>
      <c r="I20" s="108" t="str">
        <f t="shared" si="2"/>
        <v/>
      </c>
    </row>
    <row r="21" spans="2:24" ht="12.75" customHeight="1" x14ac:dyDescent="0.2">
      <c r="B21" s="84"/>
      <c r="C21" s="107"/>
      <c r="D21" s="83"/>
      <c r="E21" s="108" t="str">
        <f t="shared" si="0"/>
        <v/>
      </c>
      <c r="F21" s="83"/>
      <c r="G21" s="108" t="str">
        <f t="shared" si="1"/>
        <v/>
      </c>
      <c r="H21" s="83"/>
      <c r="I21" s="108" t="str">
        <f t="shared" si="2"/>
        <v/>
      </c>
    </row>
    <row r="22" spans="2:24" ht="12.75" customHeight="1" x14ac:dyDescent="0.2">
      <c r="B22" s="84"/>
      <c r="C22" s="107"/>
      <c r="D22" s="83"/>
      <c r="E22" s="108" t="str">
        <f t="shared" si="0"/>
        <v/>
      </c>
      <c r="F22" s="83"/>
      <c r="G22" s="108" t="str">
        <f t="shared" si="1"/>
        <v/>
      </c>
      <c r="H22" s="83"/>
      <c r="I22" s="108" t="str">
        <f t="shared" si="2"/>
        <v/>
      </c>
      <c r="Q22" s="109"/>
      <c r="R22" s="109"/>
      <c r="S22" s="109"/>
      <c r="T22" s="109"/>
      <c r="U22" s="109"/>
      <c r="V22" s="109"/>
    </row>
    <row r="23" spans="2:24" ht="12.75" customHeight="1" x14ac:dyDescent="0.2">
      <c r="B23" s="84"/>
      <c r="C23" s="107"/>
      <c r="D23" s="83"/>
      <c r="E23" s="108" t="str">
        <f t="shared" si="0"/>
        <v/>
      </c>
      <c r="F23" s="83"/>
      <c r="G23" s="108" t="str">
        <f t="shared" si="1"/>
        <v/>
      </c>
      <c r="H23" s="83"/>
      <c r="I23" s="108" t="str">
        <f t="shared" si="2"/>
        <v/>
      </c>
      <c r="Q23" s="109"/>
      <c r="R23" s="109"/>
      <c r="S23" s="109"/>
      <c r="T23" s="109"/>
      <c r="U23" s="109"/>
      <c r="V23" s="109"/>
    </row>
    <row r="24" spans="2:24" ht="12.75" customHeight="1" x14ac:dyDescent="0.2">
      <c r="B24" s="110" t="s">
        <v>47</v>
      </c>
      <c r="C24" s="111" t="s">
        <v>2</v>
      </c>
      <c r="D24" s="83"/>
      <c r="E24" s="108" t="str">
        <f t="shared" si="0"/>
        <v/>
      </c>
      <c r="F24" s="83"/>
      <c r="G24" s="108" t="str">
        <f t="shared" si="1"/>
        <v/>
      </c>
      <c r="H24" s="83"/>
      <c r="I24" s="108" t="str">
        <f t="shared" si="2"/>
        <v/>
      </c>
      <c r="Q24" s="109"/>
      <c r="R24" s="109"/>
      <c r="S24" s="109"/>
      <c r="T24" s="109"/>
      <c r="U24" s="109"/>
      <c r="V24" s="109"/>
    </row>
    <row r="25" spans="2:24" ht="12.75" customHeight="1" x14ac:dyDescent="0.2">
      <c r="B25" s="112" t="s">
        <v>1</v>
      </c>
      <c r="C25" s="113" t="s">
        <v>2</v>
      </c>
      <c r="D25" s="114">
        <f t="shared" ref="D25:I25" si="3">SUM(D17:D24)</f>
        <v>0</v>
      </c>
      <c r="E25" s="115">
        <f t="shared" si="3"/>
        <v>0</v>
      </c>
      <c r="F25" s="114">
        <f t="shared" si="3"/>
        <v>0</v>
      </c>
      <c r="G25" s="115">
        <f t="shared" si="3"/>
        <v>0</v>
      </c>
      <c r="H25" s="114">
        <f t="shared" si="3"/>
        <v>0</v>
      </c>
      <c r="I25" s="115">
        <f t="shared" si="3"/>
        <v>0</v>
      </c>
    </row>
    <row r="26" spans="2:24" ht="12.75" customHeight="1" x14ac:dyDescent="0.2">
      <c r="B26" s="116"/>
    </row>
    <row r="27" spans="2:24" ht="12.75" customHeight="1" x14ac:dyDescent="0.2">
      <c r="B27" s="101" t="s">
        <v>299</v>
      </c>
      <c r="I27" s="103"/>
      <c r="Q27" s="105"/>
      <c r="R27" s="105"/>
      <c r="U27" s="105"/>
      <c r="V27" s="105"/>
      <c r="W27" s="105"/>
      <c r="X27" s="105"/>
    </row>
    <row r="28" spans="2:24" ht="12.75" customHeight="1" x14ac:dyDescent="0.2">
      <c r="B28" s="322" t="s">
        <v>0</v>
      </c>
      <c r="C28" s="322" t="s">
        <v>46</v>
      </c>
      <c r="D28" s="322" t="s">
        <v>286</v>
      </c>
      <c r="E28" s="322" t="s">
        <v>19</v>
      </c>
      <c r="F28" s="301" t="s">
        <v>285</v>
      </c>
      <c r="G28" s="328"/>
      <c r="H28" s="329"/>
      <c r="I28" s="301" t="s">
        <v>287</v>
      </c>
      <c r="J28" s="302"/>
      <c r="K28" s="303"/>
      <c r="L28" s="304"/>
      <c r="Q28" s="105"/>
      <c r="R28" s="105"/>
      <c r="U28" s="105"/>
      <c r="V28" s="105"/>
      <c r="W28" s="105"/>
      <c r="X28" s="105"/>
    </row>
    <row r="29" spans="2:24" ht="12.75" customHeight="1" x14ac:dyDescent="0.2">
      <c r="B29" s="325"/>
      <c r="C29" s="325"/>
      <c r="D29" s="325"/>
      <c r="E29" s="327"/>
      <c r="F29" s="330"/>
      <c r="G29" s="331"/>
      <c r="H29" s="332"/>
      <c r="I29" s="305"/>
      <c r="J29" s="306"/>
      <c r="K29" s="307"/>
      <c r="L29" s="308"/>
      <c r="Q29" s="105"/>
      <c r="R29" s="105"/>
      <c r="T29" s="106"/>
      <c r="U29" s="105"/>
      <c r="V29" s="105"/>
      <c r="W29" s="105"/>
      <c r="X29" s="105"/>
    </row>
    <row r="30" spans="2:24" ht="12.75" customHeight="1" x14ac:dyDescent="0.2">
      <c r="B30" s="324"/>
      <c r="C30" s="326"/>
      <c r="D30" s="324"/>
      <c r="E30" s="326"/>
      <c r="F30" s="117" t="s">
        <v>115</v>
      </c>
      <c r="G30" s="117" t="s">
        <v>116</v>
      </c>
      <c r="H30" s="117" t="s">
        <v>56</v>
      </c>
      <c r="I30" s="117" t="s">
        <v>271</v>
      </c>
      <c r="J30" s="117" t="s">
        <v>272</v>
      </c>
      <c r="K30" s="117" t="s">
        <v>3</v>
      </c>
      <c r="L30" s="117" t="s">
        <v>4</v>
      </c>
      <c r="S30" s="106"/>
    </row>
    <row r="31" spans="2:24" ht="12.75" customHeight="1" x14ac:dyDescent="0.2">
      <c r="B31" s="82"/>
      <c r="C31" s="85"/>
      <c r="D31" s="83"/>
      <c r="E31" s="108" t="str">
        <f t="shared" ref="E31:E38" si="4">IFERROR(D31/$D$39,"")</f>
        <v/>
      </c>
      <c r="F31" s="83"/>
      <c r="G31" s="83"/>
      <c r="H31" s="118">
        <f t="shared" ref="H31:H38" si="5">SUM(F31:G31)</f>
        <v>0</v>
      </c>
      <c r="I31" s="83"/>
      <c r="J31" s="83"/>
      <c r="K31" s="83"/>
      <c r="L31" s="83"/>
    </row>
    <row r="32" spans="2:24" ht="12.75" customHeight="1" x14ac:dyDescent="0.2">
      <c r="B32" s="84"/>
      <c r="C32" s="85"/>
      <c r="D32" s="83"/>
      <c r="E32" s="108" t="str">
        <f t="shared" si="4"/>
        <v/>
      </c>
      <c r="F32" s="83"/>
      <c r="G32" s="83"/>
      <c r="H32" s="118">
        <f t="shared" si="5"/>
        <v>0</v>
      </c>
      <c r="I32" s="83"/>
      <c r="J32" s="83"/>
      <c r="K32" s="83"/>
      <c r="L32" s="83"/>
    </row>
    <row r="33" spans="2:22" ht="12.75" customHeight="1" x14ac:dyDescent="0.2">
      <c r="B33" s="84"/>
      <c r="C33" s="85"/>
      <c r="D33" s="83"/>
      <c r="E33" s="108" t="str">
        <f t="shared" si="4"/>
        <v/>
      </c>
      <c r="F33" s="83"/>
      <c r="G33" s="83"/>
      <c r="H33" s="118">
        <f t="shared" si="5"/>
        <v>0</v>
      </c>
      <c r="I33" s="83"/>
      <c r="J33" s="83"/>
      <c r="K33" s="83"/>
      <c r="L33" s="83"/>
    </row>
    <row r="34" spans="2:22" ht="12.75" customHeight="1" x14ac:dyDescent="0.2">
      <c r="B34" s="84"/>
      <c r="C34" s="85"/>
      <c r="D34" s="83"/>
      <c r="E34" s="108" t="str">
        <f t="shared" si="4"/>
        <v/>
      </c>
      <c r="F34" s="83"/>
      <c r="G34" s="83"/>
      <c r="H34" s="118">
        <f t="shared" si="5"/>
        <v>0</v>
      </c>
      <c r="I34" s="83"/>
      <c r="J34" s="83"/>
      <c r="K34" s="83"/>
      <c r="L34" s="83"/>
    </row>
    <row r="35" spans="2:22" ht="12.75" customHeight="1" x14ac:dyDescent="0.2">
      <c r="B35" s="84"/>
      <c r="C35" s="85"/>
      <c r="D35" s="83"/>
      <c r="E35" s="108" t="str">
        <f t="shared" si="4"/>
        <v/>
      </c>
      <c r="F35" s="83"/>
      <c r="G35" s="83"/>
      <c r="H35" s="118">
        <f t="shared" si="5"/>
        <v>0</v>
      </c>
      <c r="I35" s="83"/>
      <c r="J35" s="83"/>
      <c r="K35" s="83"/>
      <c r="L35" s="83"/>
    </row>
    <row r="36" spans="2:22" ht="12.75" customHeight="1" x14ac:dyDescent="0.2">
      <c r="B36" s="84"/>
      <c r="C36" s="85"/>
      <c r="D36" s="83"/>
      <c r="E36" s="108" t="str">
        <f t="shared" si="4"/>
        <v/>
      </c>
      <c r="F36" s="83"/>
      <c r="G36" s="83"/>
      <c r="H36" s="118">
        <f t="shared" si="5"/>
        <v>0</v>
      </c>
      <c r="I36" s="83"/>
      <c r="J36" s="83"/>
      <c r="K36" s="83"/>
      <c r="L36" s="83"/>
      <c r="Q36" s="109"/>
      <c r="R36" s="109"/>
      <c r="S36" s="109"/>
      <c r="T36" s="109"/>
      <c r="U36" s="109"/>
      <c r="V36" s="109"/>
    </row>
    <row r="37" spans="2:22" ht="12.75" customHeight="1" x14ac:dyDescent="0.2">
      <c r="B37" s="84"/>
      <c r="C37" s="85"/>
      <c r="D37" s="83"/>
      <c r="E37" s="108" t="str">
        <f t="shared" si="4"/>
        <v/>
      </c>
      <c r="F37" s="83"/>
      <c r="G37" s="83"/>
      <c r="H37" s="118">
        <f t="shared" si="5"/>
        <v>0</v>
      </c>
      <c r="I37" s="83"/>
      <c r="J37" s="83"/>
      <c r="K37" s="83"/>
      <c r="L37" s="83"/>
      <c r="Q37" s="109"/>
      <c r="R37" s="109"/>
      <c r="S37" s="109"/>
      <c r="T37" s="109"/>
      <c r="U37" s="109"/>
      <c r="V37" s="109"/>
    </row>
    <row r="38" spans="2:22" ht="12.75" customHeight="1" x14ac:dyDescent="0.2">
      <c r="B38" s="110" t="s">
        <v>47</v>
      </c>
      <c r="C38" s="111" t="s">
        <v>2</v>
      </c>
      <c r="D38" s="83"/>
      <c r="E38" s="108" t="str">
        <f t="shared" si="4"/>
        <v/>
      </c>
      <c r="F38" s="83"/>
      <c r="G38" s="83"/>
      <c r="H38" s="118">
        <f t="shared" si="5"/>
        <v>0</v>
      </c>
      <c r="I38" s="83"/>
      <c r="J38" s="83"/>
      <c r="K38" s="83"/>
      <c r="L38" s="83"/>
      <c r="Q38" s="109"/>
      <c r="R38" s="109"/>
      <c r="S38" s="109"/>
      <c r="T38" s="109"/>
      <c r="U38" s="109"/>
      <c r="V38" s="109"/>
    </row>
    <row r="39" spans="2:22" ht="12.75" customHeight="1" x14ac:dyDescent="0.2">
      <c r="B39" s="112" t="s">
        <v>1</v>
      </c>
      <c r="C39" s="113" t="s">
        <v>2</v>
      </c>
      <c r="D39" s="114">
        <f>SUM(D31:D38)</f>
        <v>0</v>
      </c>
      <c r="E39" s="115">
        <f t="shared" ref="E39" si="6">SUM(E30:E38)</f>
        <v>0</v>
      </c>
      <c r="F39" s="114">
        <f t="shared" ref="F39:L39" si="7">SUM(F31:F38)</f>
        <v>0</v>
      </c>
      <c r="G39" s="114">
        <f t="shared" si="7"/>
        <v>0</v>
      </c>
      <c r="H39" s="114">
        <f t="shared" si="7"/>
        <v>0</v>
      </c>
      <c r="I39" s="114">
        <f t="shared" si="7"/>
        <v>0</v>
      </c>
      <c r="J39" s="114">
        <f t="shared" si="7"/>
        <v>0</v>
      </c>
      <c r="K39" s="114">
        <f t="shared" si="7"/>
        <v>0</v>
      </c>
      <c r="L39" s="114">
        <f t="shared" si="7"/>
        <v>0</v>
      </c>
    </row>
    <row r="40" spans="2:22" ht="12.75" customHeight="1" x14ac:dyDescent="0.2"/>
    <row r="41" spans="2:22" ht="12.75" customHeight="1" x14ac:dyDescent="0.2">
      <c r="B41" s="119" t="s">
        <v>53</v>
      </c>
    </row>
    <row r="42" spans="2:22" ht="12.75" customHeight="1" x14ac:dyDescent="0.2">
      <c r="B42" s="309"/>
      <c r="C42" s="283"/>
      <c r="D42" s="283"/>
      <c r="E42" s="283"/>
      <c r="F42" s="283"/>
      <c r="G42" s="283"/>
      <c r="H42" s="283"/>
      <c r="I42" s="284"/>
    </row>
    <row r="43" spans="2:22" ht="12.75" customHeight="1" x14ac:dyDescent="0.2">
      <c r="B43" s="310"/>
      <c r="C43" s="311"/>
      <c r="D43" s="311"/>
      <c r="E43" s="311"/>
      <c r="F43" s="311"/>
      <c r="G43" s="311"/>
      <c r="H43" s="311"/>
      <c r="I43" s="289"/>
    </row>
    <row r="44" spans="2:22" ht="12.75" customHeight="1" x14ac:dyDescent="0.2">
      <c r="B44" s="310"/>
      <c r="C44" s="311"/>
      <c r="D44" s="311"/>
      <c r="E44" s="311"/>
      <c r="F44" s="311"/>
      <c r="G44" s="311"/>
      <c r="H44" s="311"/>
      <c r="I44" s="289"/>
    </row>
    <row r="45" spans="2:22" ht="12.75" customHeight="1" x14ac:dyDescent="0.2">
      <c r="B45" s="310"/>
      <c r="C45" s="311"/>
      <c r="D45" s="311"/>
      <c r="E45" s="311"/>
      <c r="F45" s="311"/>
      <c r="G45" s="311"/>
      <c r="H45" s="311"/>
      <c r="I45" s="289"/>
    </row>
    <row r="46" spans="2:22" ht="12.75" customHeight="1" x14ac:dyDescent="0.2">
      <c r="B46" s="310"/>
      <c r="C46" s="311"/>
      <c r="D46" s="311"/>
      <c r="E46" s="311"/>
      <c r="F46" s="311"/>
      <c r="G46" s="311"/>
      <c r="H46" s="311"/>
      <c r="I46" s="289"/>
    </row>
    <row r="47" spans="2:22" ht="12.75" customHeight="1" x14ac:dyDescent="0.2">
      <c r="B47" s="312"/>
      <c r="C47" s="293"/>
      <c r="D47" s="293"/>
      <c r="E47" s="293"/>
      <c r="F47" s="293"/>
      <c r="G47" s="293"/>
      <c r="H47" s="293"/>
      <c r="I47" s="294"/>
    </row>
    <row r="48" spans="2:22" ht="12.75" customHeight="1" x14ac:dyDescent="0.2">
      <c r="B48" s="116" t="s">
        <v>227</v>
      </c>
    </row>
    <row r="49" spans="2:24" ht="12.75" customHeight="1" x14ac:dyDescent="0.2">
      <c r="B49" s="116"/>
    </row>
    <row r="50" spans="2:24" ht="12.75" customHeight="1" x14ac:dyDescent="0.2">
      <c r="B50" s="97" t="s">
        <v>300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</row>
    <row r="51" spans="2:24" ht="12.75" customHeight="1" x14ac:dyDescent="0.2"/>
    <row r="52" spans="2:24" ht="12.75" customHeight="1" x14ac:dyDescent="0.2">
      <c r="B52" s="101" t="s">
        <v>301</v>
      </c>
      <c r="C52" s="95"/>
      <c r="D52" s="89">
        <f>IFERROR(D13,"")</f>
        <v>0</v>
      </c>
      <c r="E52" s="91"/>
      <c r="H52" s="103" t="s">
        <v>57</v>
      </c>
      <c r="I52" s="121" t="str">
        <f>IF(I13=0,"",I13)</f>
        <v/>
      </c>
      <c r="Q52" s="105"/>
      <c r="R52" s="105"/>
      <c r="U52" s="105"/>
      <c r="V52" s="105"/>
      <c r="W52" s="105"/>
      <c r="X52" s="105"/>
    </row>
    <row r="53" spans="2:24" ht="12.75" customHeight="1" x14ac:dyDescent="0.2">
      <c r="B53" s="322" t="s">
        <v>0</v>
      </c>
      <c r="C53" s="322" t="s">
        <v>46</v>
      </c>
      <c r="D53" s="322" t="s">
        <v>279</v>
      </c>
      <c r="E53" s="322" t="s">
        <v>19</v>
      </c>
      <c r="F53" s="322" t="s">
        <v>280</v>
      </c>
      <c r="G53" s="322" t="s">
        <v>19</v>
      </c>
      <c r="H53" s="322" t="s">
        <v>274</v>
      </c>
      <c r="I53" s="322" t="s">
        <v>19</v>
      </c>
      <c r="Q53" s="105"/>
      <c r="R53" s="105"/>
      <c r="U53" s="105"/>
      <c r="V53" s="105"/>
      <c r="W53" s="105"/>
      <c r="X53" s="105"/>
    </row>
    <row r="54" spans="2:24" x14ac:dyDescent="0.2">
      <c r="B54" s="325"/>
      <c r="C54" s="325"/>
      <c r="D54" s="325"/>
      <c r="E54" s="325"/>
      <c r="F54" s="325"/>
      <c r="G54" s="325"/>
      <c r="H54" s="323"/>
      <c r="I54" s="325"/>
      <c r="Q54" s="105"/>
      <c r="R54" s="105"/>
      <c r="T54" s="106"/>
      <c r="U54" s="105"/>
      <c r="V54" s="105"/>
      <c r="W54" s="105"/>
      <c r="X54" s="105"/>
    </row>
    <row r="55" spans="2:24" x14ac:dyDescent="0.2">
      <c r="B55" s="324"/>
      <c r="C55" s="326"/>
      <c r="D55" s="324"/>
      <c r="E55" s="326"/>
      <c r="F55" s="324"/>
      <c r="G55" s="326"/>
      <c r="H55" s="324"/>
      <c r="I55" s="326"/>
      <c r="S55" s="106"/>
    </row>
    <row r="56" spans="2:24" ht="12.75" customHeight="1" x14ac:dyDescent="0.2">
      <c r="B56" s="122" t="str">
        <f t="shared" ref="B56:C62" si="8">IF(B17=0,"",B17)</f>
        <v/>
      </c>
      <c r="C56" s="122" t="str">
        <f t="shared" si="8"/>
        <v/>
      </c>
      <c r="D56" s="123" t="str">
        <f>IF(D17=0,"",D17/7.5345)</f>
        <v/>
      </c>
      <c r="E56" s="108" t="str">
        <f>IFERROR(D56/$D$64,"")</f>
        <v/>
      </c>
      <c r="F56" s="123" t="str">
        <f>IF(F17=0,"",F17/7.5345)</f>
        <v/>
      </c>
      <c r="G56" s="108" t="str">
        <f>IFERROR(F56/$F$64,"")</f>
        <v/>
      </c>
      <c r="H56" s="123" t="str">
        <f>IF(H17=0,"",H17)</f>
        <v/>
      </c>
      <c r="I56" s="108" t="str">
        <f>IFERROR(H56/$H$64,"")</f>
        <v/>
      </c>
    </row>
    <row r="57" spans="2:24" ht="12.75" customHeight="1" x14ac:dyDescent="0.2">
      <c r="B57" s="122" t="str">
        <f t="shared" si="8"/>
        <v/>
      </c>
      <c r="C57" s="122" t="str">
        <f t="shared" si="8"/>
        <v/>
      </c>
      <c r="D57" s="123" t="str">
        <f t="shared" ref="D57:D63" si="9">IF(D18=0,"",D18/7.5345)</f>
        <v/>
      </c>
      <c r="E57" s="108" t="str">
        <f t="shared" ref="E57:E63" si="10">IFERROR(D57/$D$64,"")</f>
        <v/>
      </c>
      <c r="F57" s="123" t="str">
        <f t="shared" ref="F57:F63" si="11">IF(F18=0,"",F18/7.5345)</f>
        <v/>
      </c>
      <c r="G57" s="108" t="str">
        <f t="shared" ref="G57:G63" si="12">IFERROR(F57/$F$64,"")</f>
        <v/>
      </c>
      <c r="H57" s="123" t="str">
        <f t="shared" ref="H57:H63" si="13">IF(H18=0,"",H18)</f>
        <v/>
      </c>
      <c r="I57" s="108" t="str">
        <f t="shared" ref="I57:I63" si="14">IFERROR(H57/$H$64,"")</f>
        <v/>
      </c>
    </row>
    <row r="58" spans="2:24" ht="12.75" customHeight="1" x14ac:dyDescent="0.2">
      <c r="B58" s="122" t="str">
        <f t="shared" si="8"/>
        <v/>
      </c>
      <c r="C58" s="122" t="str">
        <f t="shared" si="8"/>
        <v/>
      </c>
      <c r="D58" s="123" t="str">
        <f t="shared" si="9"/>
        <v/>
      </c>
      <c r="E58" s="108" t="str">
        <f t="shared" si="10"/>
        <v/>
      </c>
      <c r="F58" s="123" t="str">
        <f t="shared" si="11"/>
        <v/>
      </c>
      <c r="G58" s="108" t="str">
        <f t="shared" si="12"/>
        <v/>
      </c>
      <c r="H58" s="123" t="str">
        <f t="shared" si="13"/>
        <v/>
      </c>
      <c r="I58" s="108" t="str">
        <f t="shared" si="14"/>
        <v/>
      </c>
    </row>
    <row r="59" spans="2:24" ht="12.75" customHeight="1" x14ac:dyDescent="0.2">
      <c r="B59" s="122" t="str">
        <f t="shared" si="8"/>
        <v/>
      </c>
      <c r="C59" s="122" t="str">
        <f t="shared" si="8"/>
        <v/>
      </c>
      <c r="D59" s="123" t="str">
        <f t="shared" si="9"/>
        <v/>
      </c>
      <c r="E59" s="108" t="str">
        <f t="shared" si="10"/>
        <v/>
      </c>
      <c r="F59" s="123" t="str">
        <f t="shared" si="11"/>
        <v/>
      </c>
      <c r="G59" s="108" t="str">
        <f t="shared" si="12"/>
        <v/>
      </c>
      <c r="H59" s="123" t="str">
        <f t="shared" si="13"/>
        <v/>
      </c>
      <c r="I59" s="108" t="str">
        <f t="shared" si="14"/>
        <v/>
      </c>
    </row>
    <row r="60" spans="2:24" ht="12.75" customHeight="1" x14ac:dyDescent="0.2">
      <c r="B60" s="122" t="str">
        <f t="shared" si="8"/>
        <v/>
      </c>
      <c r="C60" s="122" t="str">
        <f t="shared" si="8"/>
        <v/>
      </c>
      <c r="D60" s="123" t="str">
        <f t="shared" si="9"/>
        <v/>
      </c>
      <c r="E60" s="108" t="str">
        <f t="shared" si="10"/>
        <v/>
      </c>
      <c r="F60" s="123" t="str">
        <f t="shared" si="11"/>
        <v/>
      </c>
      <c r="G60" s="108" t="str">
        <f t="shared" si="12"/>
        <v/>
      </c>
      <c r="H60" s="123" t="str">
        <f t="shared" si="13"/>
        <v/>
      </c>
      <c r="I60" s="108" t="str">
        <f t="shared" si="14"/>
        <v/>
      </c>
    </row>
    <row r="61" spans="2:24" ht="12.75" customHeight="1" x14ac:dyDescent="0.2">
      <c r="B61" s="122" t="str">
        <f t="shared" si="8"/>
        <v/>
      </c>
      <c r="C61" s="122" t="str">
        <f t="shared" si="8"/>
        <v/>
      </c>
      <c r="D61" s="123" t="str">
        <f t="shared" si="9"/>
        <v/>
      </c>
      <c r="E61" s="108" t="str">
        <f t="shared" si="10"/>
        <v/>
      </c>
      <c r="F61" s="123" t="str">
        <f t="shared" si="11"/>
        <v/>
      </c>
      <c r="G61" s="108" t="str">
        <f t="shared" si="12"/>
        <v/>
      </c>
      <c r="H61" s="123" t="str">
        <f t="shared" si="13"/>
        <v/>
      </c>
      <c r="I61" s="108" t="str">
        <f t="shared" si="14"/>
        <v/>
      </c>
      <c r="Q61" s="109"/>
      <c r="R61" s="109"/>
      <c r="S61" s="109"/>
      <c r="T61" s="109"/>
      <c r="U61" s="109"/>
      <c r="V61" s="109"/>
    </row>
    <row r="62" spans="2:24" ht="12.75" customHeight="1" x14ac:dyDescent="0.2">
      <c r="B62" s="122" t="str">
        <f t="shared" si="8"/>
        <v/>
      </c>
      <c r="C62" s="122" t="str">
        <f t="shared" si="8"/>
        <v/>
      </c>
      <c r="D62" s="123" t="str">
        <f t="shared" si="9"/>
        <v/>
      </c>
      <c r="E62" s="108" t="str">
        <f t="shared" si="10"/>
        <v/>
      </c>
      <c r="F62" s="123" t="str">
        <f t="shared" si="11"/>
        <v/>
      </c>
      <c r="G62" s="108" t="str">
        <f t="shared" si="12"/>
        <v/>
      </c>
      <c r="H62" s="123" t="str">
        <f t="shared" si="13"/>
        <v/>
      </c>
      <c r="I62" s="108" t="str">
        <f t="shared" si="14"/>
        <v/>
      </c>
      <c r="Q62" s="109"/>
      <c r="R62" s="109"/>
      <c r="S62" s="109"/>
      <c r="T62" s="109"/>
      <c r="U62" s="109"/>
      <c r="V62" s="109"/>
    </row>
    <row r="63" spans="2:24" ht="12.75" customHeight="1" x14ac:dyDescent="0.2">
      <c r="B63" s="110" t="s">
        <v>47</v>
      </c>
      <c r="C63" s="111" t="s">
        <v>2</v>
      </c>
      <c r="D63" s="123" t="str">
        <f t="shared" si="9"/>
        <v/>
      </c>
      <c r="E63" s="108" t="str">
        <f t="shared" si="10"/>
        <v/>
      </c>
      <c r="F63" s="123" t="str">
        <f t="shared" si="11"/>
        <v/>
      </c>
      <c r="G63" s="108" t="str">
        <f t="shared" si="12"/>
        <v/>
      </c>
      <c r="H63" s="123" t="str">
        <f t="shared" si="13"/>
        <v/>
      </c>
      <c r="I63" s="108" t="str">
        <f t="shared" si="14"/>
        <v/>
      </c>
      <c r="Q63" s="109"/>
      <c r="R63" s="109"/>
      <c r="S63" s="109"/>
      <c r="T63" s="109"/>
      <c r="U63" s="109"/>
      <c r="V63" s="109"/>
    </row>
    <row r="64" spans="2:24" ht="12.75" customHeight="1" x14ac:dyDescent="0.2">
      <c r="B64" s="124" t="s">
        <v>1</v>
      </c>
      <c r="C64" s="125" t="s">
        <v>2</v>
      </c>
      <c r="D64" s="126">
        <f t="shared" ref="D64:I64" si="15">SUM(D56:D63)</f>
        <v>0</v>
      </c>
      <c r="E64" s="127">
        <f t="shared" si="15"/>
        <v>0</v>
      </c>
      <c r="F64" s="126">
        <f t="shared" si="15"/>
        <v>0</v>
      </c>
      <c r="G64" s="127">
        <f t="shared" si="15"/>
        <v>0</v>
      </c>
      <c r="H64" s="126">
        <f t="shared" si="15"/>
        <v>0</v>
      </c>
      <c r="I64" s="127">
        <f t="shared" si="15"/>
        <v>0</v>
      </c>
    </row>
    <row r="65" spans="2:24" ht="12.75" customHeight="1" x14ac:dyDescent="0.2">
      <c r="B65" s="116"/>
    </row>
    <row r="66" spans="2:24" ht="12.75" customHeight="1" x14ac:dyDescent="0.2">
      <c r="B66" s="101" t="s">
        <v>302</v>
      </c>
      <c r="C66" s="128"/>
      <c r="I66" s="103"/>
      <c r="Q66" s="105"/>
      <c r="R66" s="105"/>
      <c r="U66" s="105"/>
      <c r="V66" s="105"/>
      <c r="W66" s="105"/>
      <c r="X66" s="105"/>
    </row>
    <row r="67" spans="2:24" ht="12.75" customHeight="1" x14ac:dyDescent="0.2">
      <c r="B67" s="322" t="s">
        <v>0</v>
      </c>
      <c r="C67" s="322" t="s">
        <v>46</v>
      </c>
      <c r="D67" s="322" t="s">
        <v>253</v>
      </c>
      <c r="E67" s="322" t="s">
        <v>19</v>
      </c>
      <c r="F67" s="301" t="s">
        <v>222</v>
      </c>
      <c r="G67" s="328"/>
      <c r="H67" s="329"/>
      <c r="I67" s="301" t="s">
        <v>273</v>
      </c>
      <c r="J67" s="302"/>
      <c r="K67" s="303"/>
      <c r="L67" s="304"/>
      <c r="Q67" s="105"/>
      <c r="R67" s="105"/>
      <c r="U67" s="105"/>
      <c r="V67" s="105"/>
      <c r="W67" s="105"/>
      <c r="X67" s="105"/>
    </row>
    <row r="68" spans="2:24" ht="12.75" customHeight="1" x14ac:dyDescent="0.2">
      <c r="B68" s="325"/>
      <c r="C68" s="325"/>
      <c r="D68" s="325"/>
      <c r="E68" s="327"/>
      <c r="F68" s="330"/>
      <c r="G68" s="331"/>
      <c r="H68" s="332"/>
      <c r="I68" s="305"/>
      <c r="J68" s="306"/>
      <c r="K68" s="307"/>
      <c r="L68" s="308"/>
      <c r="Q68" s="105"/>
      <c r="R68" s="105"/>
      <c r="T68" s="106"/>
      <c r="U68" s="105"/>
      <c r="V68" s="105"/>
      <c r="W68" s="105"/>
      <c r="X68" s="105"/>
    </row>
    <row r="69" spans="2:24" ht="12.75" customHeight="1" x14ac:dyDescent="0.2">
      <c r="B69" s="324"/>
      <c r="C69" s="326"/>
      <c r="D69" s="324"/>
      <c r="E69" s="326"/>
      <c r="F69" s="117" t="s">
        <v>115</v>
      </c>
      <c r="G69" s="117" t="s">
        <v>116</v>
      </c>
      <c r="H69" s="117" t="s">
        <v>56</v>
      </c>
      <c r="I69" s="117" t="s">
        <v>271</v>
      </c>
      <c r="J69" s="117" t="s">
        <v>272</v>
      </c>
      <c r="K69" s="117" t="s">
        <v>3</v>
      </c>
      <c r="L69" s="117" t="s">
        <v>4</v>
      </c>
      <c r="S69" s="106"/>
    </row>
    <row r="70" spans="2:24" ht="12.75" customHeight="1" x14ac:dyDescent="0.2">
      <c r="B70" s="122" t="str">
        <f t="shared" ref="B70:C76" si="16">IF(B31=0,"",B31)</f>
        <v/>
      </c>
      <c r="C70" s="122" t="str">
        <f t="shared" si="16"/>
        <v/>
      </c>
      <c r="D70" s="123" t="str">
        <f>IF(D31=0,"",D31/7.5345)</f>
        <v/>
      </c>
      <c r="E70" s="108" t="str">
        <f>IFERROR(D70/$D$78,"")</f>
        <v/>
      </c>
      <c r="F70" s="123" t="str">
        <f>IF(F31=0,"",F31)</f>
        <v/>
      </c>
      <c r="G70" s="123" t="str">
        <f>IF(G31=0,"",G31)</f>
        <v/>
      </c>
      <c r="H70" s="118">
        <f t="shared" ref="H70:H77" si="17">SUM(F70:G70)</f>
        <v>0</v>
      </c>
      <c r="I70" s="123" t="str">
        <f>IF(I31=0,"",I31)</f>
        <v/>
      </c>
      <c r="J70" s="123" t="str">
        <f>IF(J31=0,"",J31)</f>
        <v/>
      </c>
      <c r="K70" s="123" t="str">
        <f>IF(K31=0,"",K31)</f>
        <v/>
      </c>
      <c r="L70" s="123" t="str">
        <f>IF(L31=0,"",L31)</f>
        <v/>
      </c>
    </row>
    <row r="71" spans="2:24" ht="12.75" customHeight="1" x14ac:dyDescent="0.2">
      <c r="B71" s="122" t="str">
        <f t="shared" si="16"/>
        <v/>
      </c>
      <c r="C71" s="122" t="str">
        <f t="shared" si="16"/>
        <v/>
      </c>
      <c r="D71" s="123" t="str">
        <f t="shared" ref="D71:D77" si="18">IF(D32=0,"",D32/7.5345)</f>
        <v/>
      </c>
      <c r="E71" s="108" t="str">
        <f t="shared" ref="E71:E77" si="19">IFERROR(D71/$D$78,"")</f>
        <v/>
      </c>
      <c r="F71" s="123" t="str">
        <f t="shared" ref="F71:G77" si="20">IF(F32=0,"",F32)</f>
        <v/>
      </c>
      <c r="G71" s="123" t="str">
        <f t="shared" si="20"/>
        <v/>
      </c>
      <c r="H71" s="118">
        <f t="shared" si="17"/>
        <v>0</v>
      </c>
      <c r="I71" s="123" t="str">
        <f t="shared" ref="I71:L77" si="21">IF(I32=0,"",I32)</f>
        <v/>
      </c>
      <c r="J71" s="123" t="str">
        <f t="shared" si="21"/>
        <v/>
      </c>
      <c r="K71" s="123" t="str">
        <f t="shared" si="21"/>
        <v/>
      </c>
      <c r="L71" s="123" t="str">
        <f t="shared" si="21"/>
        <v/>
      </c>
    </row>
    <row r="72" spans="2:24" ht="12.75" customHeight="1" x14ac:dyDescent="0.2">
      <c r="B72" s="122" t="str">
        <f t="shared" si="16"/>
        <v/>
      </c>
      <c r="C72" s="122" t="str">
        <f t="shared" si="16"/>
        <v/>
      </c>
      <c r="D72" s="123" t="str">
        <f t="shared" si="18"/>
        <v/>
      </c>
      <c r="E72" s="108" t="str">
        <f t="shared" si="19"/>
        <v/>
      </c>
      <c r="F72" s="123" t="str">
        <f t="shared" si="20"/>
        <v/>
      </c>
      <c r="G72" s="123" t="str">
        <f t="shared" si="20"/>
        <v/>
      </c>
      <c r="H72" s="118">
        <f t="shared" si="17"/>
        <v>0</v>
      </c>
      <c r="I72" s="123" t="str">
        <f t="shared" si="21"/>
        <v/>
      </c>
      <c r="J72" s="123" t="str">
        <f t="shared" si="21"/>
        <v/>
      </c>
      <c r="K72" s="123" t="str">
        <f t="shared" si="21"/>
        <v/>
      </c>
      <c r="L72" s="123" t="str">
        <f t="shared" si="21"/>
        <v/>
      </c>
    </row>
    <row r="73" spans="2:24" ht="12.75" customHeight="1" x14ac:dyDescent="0.2">
      <c r="B73" s="122" t="str">
        <f t="shared" si="16"/>
        <v/>
      </c>
      <c r="C73" s="122" t="str">
        <f t="shared" si="16"/>
        <v/>
      </c>
      <c r="D73" s="123" t="str">
        <f t="shared" si="18"/>
        <v/>
      </c>
      <c r="E73" s="108" t="str">
        <f t="shared" si="19"/>
        <v/>
      </c>
      <c r="F73" s="123" t="str">
        <f t="shared" si="20"/>
        <v/>
      </c>
      <c r="G73" s="123" t="str">
        <f t="shared" si="20"/>
        <v/>
      </c>
      <c r="H73" s="118">
        <f t="shared" si="17"/>
        <v>0</v>
      </c>
      <c r="I73" s="123" t="str">
        <f t="shared" si="21"/>
        <v/>
      </c>
      <c r="J73" s="123" t="str">
        <f t="shared" si="21"/>
        <v/>
      </c>
      <c r="K73" s="123" t="str">
        <f t="shared" si="21"/>
        <v/>
      </c>
      <c r="L73" s="123" t="str">
        <f t="shared" si="21"/>
        <v/>
      </c>
    </row>
    <row r="74" spans="2:24" ht="12.75" customHeight="1" x14ac:dyDescent="0.2">
      <c r="B74" s="122" t="str">
        <f t="shared" si="16"/>
        <v/>
      </c>
      <c r="C74" s="122" t="str">
        <f t="shared" si="16"/>
        <v/>
      </c>
      <c r="D74" s="123" t="str">
        <f t="shared" si="18"/>
        <v/>
      </c>
      <c r="E74" s="108" t="str">
        <f t="shared" si="19"/>
        <v/>
      </c>
      <c r="F74" s="123" t="str">
        <f t="shared" si="20"/>
        <v/>
      </c>
      <c r="G74" s="123" t="str">
        <f t="shared" si="20"/>
        <v/>
      </c>
      <c r="H74" s="118">
        <f t="shared" si="17"/>
        <v>0</v>
      </c>
      <c r="I74" s="123" t="str">
        <f t="shared" si="21"/>
        <v/>
      </c>
      <c r="J74" s="123" t="str">
        <f t="shared" si="21"/>
        <v/>
      </c>
      <c r="K74" s="123" t="str">
        <f t="shared" si="21"/>
        <v/>
      </c>
      <c r="L74" s="123" t="str">
        <f t="shared" si="21"/>
        <v/>
      </c>
    </row>
    <row r="75" spans="2:24" ht="12.75" customHeight="1" x14ac:dyDescent="0.2">
      <c r="B75" s="122" t="str">
        <f t="shared" si="16"/>
        <v/>
      </c>
      <c r="C75" s="122" t="str">
        <f t="shared" si="16"/>
        <v/>
      </c>
      <c r="D75" s="123" t="str">
        <f t="shared" si="18"/>
        <v/>
      </c>
      <c r="E75" s="108" t="str">
        <f t="shared" si="19"/>
        <v/>
      </c>
      <c r="F75" s="123" t="str">
        <f t="shared" si="20"/>
        <v/>
      </c>
      <c r="G75" s="123" t="str">
        <f t="shared" si="20"/>
        <v/>
      </c>
      <c r="H75" s="118">
        <f t="shared" si="17"/>
        <v>0</v>
      </c>
      <c r="I75" s="123" t="str">
        <f t="shared" si="21"/>
        <v/>
      </c>
      <c r="J75" s="123" t="str">
        <f t="shared" si="21"/>
        <v/>
      </c>
      <c r="K75" s="123" t="str">
        <f t="shared" si="21"/>
        <v/>
      </c>
      <c r="L75" s="123" t="str">
        <f t="shared" si="21"/>
        <v/>
      </c>
      <c r="Q75" s="109"/>
      <c r="R75" s="109"/>
      <c r="S75" s="109"/>
      <c r="T75" s="109"/>
      <c r="U75" s="109"/>
      <c r="V75" s="109"/>
    </row>
    <row r="76" spans="2:24" ht="12.75" customHeight="1" x14ac:dyDescent="0.2">
      <c r="B76" s="122" t="str">
        <f t="shared" si="16"/>
        <v/>
      </c>
      <c r="C76" s="122" t="str">
        <f t="shared" si="16"/>
        <v/>
      </c>
      <c r="D76" s="123" t="str">
        <f t="shared" si="18"/>
        <v/>
      </c>
      <c r="E76" s="108" t="str">
        <f t="shared" si="19"/>
        <v/>
      </c>
      <c r="F76" s="123" t="str">
        <f t="shared" si="20"/>
        <v/>
      </c>
      <c r="G76" s="123" t="str">
        <f t="shared" si="20"/>
        <v/>
      </c>
      <c r="H76" s="118">
        <f t="shared" si="17"/>
        <v>0</v>
      </c>
      <c r="I76" s="123" t="str">
        <f t="shared" si="21"/>
        <v/>
      </c>
      <c r="J76" s="123" t="str">
        <f t="shared" si="21"/>
        <v/>
      </c>
      <c r="K76" s="123" t="str">
        <f t="shared" si="21"/>
        <v/>
      </c>
      <c r="L76" s="123" t="str">
        <f t="shared" si="21"/>
        <v/>
      </c>
      <c r="Q76" s="109"/>
      <c r="R76" s="109"/>
      <c r="S76" s="109"/>
      <c r="T76" s="109"/>
      <c r="U76" s="109"/>
      <c r="V76" s="109"/>
    </row>
    <row r="77" spans="2:24" ht="12.75" customHeight="1" x14ac:dyDescent="0.2">
      <c r="B77" s="110" t="s">
        <v>47</v>
      </c>
      <c r="C77" s="111" t="s">
        <v>2</v>
      </c>
      <c r="D77" s="123" t="str">
        <f t="shared" si="18"/>
        <v/>
      </c>
      <c r="E77" s="108" t="str">
        <f t="shared" si="19"/>
        <v/>
      </c>
      <c r="F77" s="123" t="str">
        <f t="shared" si="20"/>
        <v/>
      </c>
      <c r="G77" s="123" t="str">
        <f t="shared" si="20"/>
        <v/>
      </c>
      <c r="H77" s="118">
        <f t="shared" si="17"/>
        <v>0</v>
      </c>
      <c r="I77" s="123" t="str">
        <f t="shared" si="21"/>
        <v/>
      </c>
      <c r="J77" s="123" t="str">
        <f t="shared" si="21"/>
        <v/>
      </c>
      <c r="K77" s="123" t="str">
        <f t="shared" si="21"/>
        <v/>
      </c>
      <c r="L77" s="123" t="str">
        <f t="shared" si="21"/>
        <v/>
      </c>
      <c r="Q77" s="109"/>
      <c r="R77" s="109"/>
      <c r="S77" s="109"/>
      <c r="T77" s="109"/>
      <c r="U77" s="109"/>
      <c r="V77" s="109"/>
    </row>
    <row r="78" spans="2:24" ht="12.75" customHeight="1" x14ac:dyDescent="0.2">
      <c r="B78" s="124" t="s">
        <v>1</v>
      </c>
      <c r="C78" s="125" t="s">
        <v>2</v>
      </c>
      <c r="D78" s="126">
        <f t="shared" ref="D78:H78" si="22">SUM(D70:D77)</f>
        <v>0</v>
      </c>
      <c r="E78" s="127">
        <f t="shared" si="22"/>
        <v>0</v>
      </c>
      <c r="F78" s="126">
        <f t="shared" si="22"/>
        <v>0</v>
      </c>
      <c r="G78" s="126">
        <f t="shared" si="22"/>
        <v>0</v>
      </c>
      <c r="H78" s="126">
        <f t="shared" si="22"/>
        <v>0</v>
      </c>
      <c r="I78" s="114">
        <f>SUM(I70:I77)</f>
        <v>0</v>
      </c>
      <c r="J78" s="114">
        <f>SUM(J70:J77)</f>
        <v>0</v>
      </c>
      <c r="K78" s="114">
        <f>SUM(K70:K77)</f>
        <v>0</v>
      </c>
      <c r="L78" s="114">
        <f>SUM(L70:L77)</f>
        <v>0</v>
      </c>
    </row>
    <row r="79" spans="2:24" ht="12.75" customHeight="1" x14ac:dyDescent="0.2"/>
    <row r="80" spans="2:24" ht="12.75" customHeight="1" x14ac:dyDescent="0.2">
      <c r="B80" s="119" t="s">
        <v>53</v>
      </c>
    </row>
    <row r="81" spans="2:9" ht="12.75" customHeight="1" x14ac:dyDescent="0.2">
      <c r="B81" s="313" t="str">
        <f>IF(B42=0,"",B42)</f>
        <v/>
      </c>
      <c r="C81" s="314"/>
      <c r="D81" s="314"/>
      <c r="E81" s="314"/>
      <c r="F81" s="314"/>
      <c r="G81" s="314"/>
      <c r="H81" s="314"/>
      <c r="I81" s="315"/>
    </row>
    <row r="82" spans="2:9" ht="12.75" customHeight="1" x14ac:dyDescent="0.2">
      <c r="B82" s="316"/>
      <c r="C82" s="317"/>
      <c r="D82" s="317"/>
      <c r="E82" s="317"/>
      <c r="F82" s="317"/>
      <c r="G82" s="317"/>
      <c r="H82" s="317"/>
      <c r="I82" s="318"/>
    </row>
    <row r="83" spans="2:9" ht="12.75" customHeight="1" x14ac:dyDescent="0.2">
      <c r="B83" s="316"/>
      <c r="C83" s="317"/>
      <c r="D83" s="317"/>
      <c r="E83" s="317"/>
      <c r="F83" s="317"/>
      <c r="G83" s="317"/>
      <c r="H83" s="317"/>
      <c r="I83" s="318"/>
    </row>
    <row r="84" spans="2:9" ht="12.75" customHeight="1" x14ac:dyDescent="0.2">
      <c r="B84" s="316"/>
      <c r="C84" s="317"/>
      <c r="D84" s="317"/>
      <c r="E84" s="317"/>
      <c r="F84" s="317"/>
      <c r="G84" s="317"/>
      <c r="H84" s="317"/>
      <c r="I84" s="318"/>
    </row>
    <row r="85" spans="2:9" ht="12.75" customHeight="1" x14ac:dyDescent="0.2">
      <c r="B85" s="316"/>
      <c r="C85" s="317"/>
      <c r="D85" s="317"/>
      <c r="E85" s="317"/>
      <c r="F85" s="317"/>
      <c r="G85" s="317"/>
      <c r="H85" s="317"/>
      <c r="I85" s="318"/>
    </row>
    <row r="86" spans="2:9" ht="12.75" customHeight="1" x14ac:dyDescent="0.2">
      <c r="B86" s="319"/>
      <c r="C86" s="320"/>
      <c r="D86" s="320"/>
      <c r="E86" s="320"/>
      <c r="F86" s="320"/>
      <c r="G86" s="320"/>
      <c r="H86" s="320"/>
      <c r="I86" s="321"/>
    </row>
    <row r="87" spans="2:9" ht="12.75" customHeight="1" x14ac:dyDescent="0.2">
      <c r="B87" s="116" t="s">
        <v>227</v>
      </c>
    </row>
    <row r="88" spans="2:9" ht="12.75" customHeight="1" x14ac:dyDescent="0.2"/>
  </sheetData>
  <sheetProtection algorithmName="SHA-512" hashValue="8AUMtjy9PLtAmda3Mqm6kWJ6vYceBMYhDEg4Xdl+LUKkhH7jCKUxzSOeyVrlAh2NSKxvJg1f2ditKliQ3GSlZQ==" saltValue="1WWu97+iufjxd8rZAaNud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1" type="noConversion"/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724BF65D-B2E6-42ED-A0D7-090E94DAB415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3071AE25-BA18-44FD-8BCE-B1F93416C68F}"/>
    <dataValidation type="list" allowBlank="1" showInputMessage="1" showErrorMessage="1" sqref="D13" xr:uid="{041BAC91-44EA-4276-80E3-41C5D9DEAE36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89" customWidth="1"/>
    <col min="2" max="2" width="30.140625" style="89" customWidth="1"/>
    <col min="3" max="12" width="15.42578125" style="89" customWidth="1"/>
    <col min="13" max="13" width="5" style="89" customWidth="1"/>
    <col min="14" max="14" width="9.140625" style="89" hidden="1" customWidth="1"/>
    <col min="15" max="16384" width="9.140625" style="89" hidden="1"/>
  </cols>
  <sheetData>
    <row r="1" spans="1:24" ht="12.75" customHeight="1" x14ac:dyDescent="0.2">
      <c r="B1" s="90"/>
      <c r="C1" s="91"/>
      <c r="D1" s="91"/>
      <c r="E1" s="91"/>
      <c r="F1" s="92"/>
      <c r="G1" s="92"/>
    </row>
    <row r="2" spans="1:24" ht="12.75" customHeight="1" x14ac:dyDescent="0.2">
      <c r="B2" s="90"/>
      <c r="C2" s="91"/>
      <c r="D2" s="91"/>
      <c r="E2" s="91"/>
      <c r="F2" s="92"/>
      <c r="G2" s="92"/>
    </row>
    <row r="3" spans="1:24" ht="12.75" customHeight="1" x14ac:dyDescent="0.2">
      <c r="B3" s="90"/>
      <c r="C3" s="91"/>
      <c r="D3" s="91"/>
      <c r="E3" s="91"/>
      <c r="F3" s="92"/>
      <c r="G3" s="92"/>
    </row>
    <row r="4" spans="1:24" ht="12.75" customHeight="1" x14ac:dyDescent="0.2">
      <c r="B4" s="90"/>
      <c r="C4" s="91"/>
      <c r="D4" s="91"/>
      <c r="E4" s="91"/>
      <c r="F4" s="92"/>
      <c r="G4" s="92"/>
    </row>
    <row r="5" spans="1:24" ht="12.75" customHeight="1" x14ac:dyDescent="0.2">
      <c r="B5" s="24" t="str">
        <f>IF('Podaci o podnositelju zahtjeva'!B5=0,"Prenosi se s prve stranice",'Podaci o podnositelju zahtjeva'!B5)</f>
        <v>Tablice klijenta-izravno-ESIF Ruralni razvoj</v>
      </c>
      <c r="C5" s="91"/>
      <c r="D5" s="91"/>
      <c r="E5" s="91"/>
      <c r="F5" s="92"/>
      <c r="G5" s="92"/>
    </row>
    <row r="6" spans="1:24" ht="12.75" customHeight="1" x14ac:dyDescent="0.2">
      <c r="B6" s="12" t="s">
        <v>290</v>
      </c>
      <c r="C6" s="91"/>
      <c r="D6" s="91"/>
      <c r="E6" s="91"/>
      <c r="F6" s="92"/>
      <c r="G6" s="92"/>
    </row>
    <row r="7" spans="1:24" s="95" customFormat="1" ht="12.75" customHeight="1" x14ac:dyDescent="0.2">
      <c r="A7"/>
      <c r="B7" s="26" t="str">
        <f>IF('Podaci o podnositelju zahtjeva'!B7=0,"Prenosi se s prve stranice",'Podaci o podnositelju zahtjeva'!B7)</f>
        <v>Prenosi se s prve stranice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4" s="95" customFormat="1" ht="12.75" customHeight="1" x14ac:dyDescent="0.2">
      <c r="A8"/>
      <c r="B8" s="12" t="s">
        <v>291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4" ht="12.75" customHeight="1" x14ac:dyDescent="0.2">
      <c r="B9" s="27" t="str">
        <f>IF('Podaci o podnositelju zahtjeva'!B9=0,"Prenosi se s prve stranice",'Podaci o podnositelju zahtjeva'!B9)</f>
        <v>Prenosi se s prve stranice</v>
      </c>
      <c r="C9" s="91"/>
      <c r="D9" s="91"/>
      <c r="E9" s="91"/>
      <c r="F9" s="92"/>
      <c r="G9" s="92"/>
    </row>
    <row r="10" spans="1:24" ht="12.75" customHeight="1" x14ac:dyDescent="0.2">
      <c r="B10" s="96"/>
      <c r="C10" s="91"/>
      <c r="D10" s="91"/>
      <c r="E10" s="91"/>
      <c r="F10" s="92"/>
      <c r="G10" s="92"/>
    </row>
    <row r="11" spans="1:24" ht="12.75" customHeight="1" x14ac:dyDescent="0.2">
      <c r="B11" s="97" t="s">
        <v>223</v>
      </c>
      <c r="C11" s="98"/>
      <c r="D11" s="98"/>
      <c r="E11" s="98"/>
      <c r="F11" s="99"/>
      <c r="G11" s="99"/>
      <c r="H11" s="100"/>
      <c r="I11" s="100"/>
      <c r="J11" s="100"/>
      <c r="K11" s="100"/>
      <c r="L11" s="100"/>
    </row>
    <row r="12" spans="1:24" ht="12.75" customHeight="1" x14ac:dyDescent="0.2">
      <c r="D12" s="91"/>
      <c r="E12" s="91"/>
    </row>
    <row r="13" spans="1:24" ht="12.75" customHeight="1" x14ac:dyDescent="0.2">
      <c r="B13" s="95" t="s">
        <v>303</v>
      </c>
      <c r="C13" s="95"/>
      <c r="D13" s="102"/>
      <c r="H13" s="103" t="s">
        <v>57</v>
      </c>
      <c r="I13" s="104"/>
      <c r="Q13" s="105"/>
      <c r="R13" s="105"/>
      <c r="U13" s="105"/>
      <c r="V13" s="105"/>
      <c r="W13" s="105"/>
      <c r="X13" s="105"/>
    </row>
    <row r="14" spans="1:24" ht="12.75" customHeight="1" x14ac:dyDescent="0.2">
      <c r="B14" s="322" t="s">
        <v>5</v>
      </c>
      <c r="C14" s="322" t="s">
        <v>46</v>
      </c>
      <c r="D14" s="322" t="s">
        <v>282</v>
      </c>
      <c r="E14" s="322" t="s">
        <v>19</v>
      </c>
      <c r="F14" s="322" t="s">
        <v>283</v>
      </c>
      <c r="G14" s="322" t="s">
        <v>19</v>
      </c>
      <c r="H14" s="322" t="s">
        <v>284</v>
      </c>
      <c r="I14" s="322" t="s">
        <v>19</v>
      </c>
      <c r="Q14" s="105"/>
      <c r="R14" s="105"/>
      <c r="U14" s="105"/>
      <c r="V14" s="105"/>
      <c r="W14" s="105"/>
      <c r="X14" s="105"/>
    </row>
    <row r="15" spans="1:24" ht="12.75" customHeight="1" x14ac:dyDescent="0.2">
      <c r="B15" s="325"/>
      <c r="C15" s="325"/>
      <c r="D15" s="325"/>
      <c r="E15" s="325"/>
      <c r="F15" s="325"/>
      <c r="G15" s="325"/>
      <c r="H15" s="323"/>
      <c r="I15" s="325"/>
      <c r="Q15" s="105"/>
      <c r="R15" s="105"/>
      <c r="T15" s="106"/>
      <c r="U15" s="105"/>
      <c r="V15" s="105"/>
      <c r="W15" s="105"/>
      <c r="X15" s="105"/>
    </row>
    <row r="16" spans="1:24" ht="12.75" customHeight="1" x14ac:dyDescent="0.2">
      <c r="B16" s="324"/>
      <c r="C16" s="326"/>
      <c r="D16" s="324"/>
      <c r="E16" s="326"/>
      <c r="F16" s="324"/>
      <c r="G16" s="326"/>
      <c r="H16" s="324"/>
      <c r="I16" s="326"/>
      <c r="S16" s="106"/>
    </row>
    <row r="17" spans="2:24" ht="12.75" customHeight="1" x14ac:dyDescent="0.2">
      <c r="B17" s="82"/>
      <c r="C17" s="85"/>
      <c r="D17" s="83"/>
      <c r="E17" s="108" t="str">
        <f t="shared" ref="E17:E24" si="0">IFERROR(D17/$D$25,"")</f>
        <v/>
      </c>
      <c r="F17" s="83"/>
      <c r="G17" s="108" t="str">
        <f t="shared" ref="G17:G22" si="1">IFERROR(F17/$F$25,"")</f>
        <v/>
      </c>
      <c r="H17" s="83"/>
      <c r="I17" s="108" t="str">
        <f t="shared" ref="I17:I22" si="2">IFERROR(H17/$H$25,"")</f>
        <v/>
      </c>
    </row>
    <row r="18" spans="2:24" ht="12.75" customHeight="1" x14ac:dyDescent="0.2">
      <c r="B18" s="84"/>
      <c r="C18" s="85"/>
      <c r="D18" s="83"/>
      <c r="E18" s="108" t="str">
        <f t="shared" si="0"/>
        <v/>
      </c>
      <c r="F18" s="83"/>
      <c r="G18" s="108" t="str">
        <f t="shared" si="1"/>
        <v/>
      </c>
      <c r="H18" s="83"/>
      <c r="I18" s="108" t="str">
        <f t="shared" si="2"/>
        <v/>
      </c>
    </row>
    <row r="19" spans="2:24" ht="12.75" customHeight="1" x14ac:dyDescent="0.2">
      <c r="B19" s="84"/>
      <c r="C19" s="85"/>
      <c r="D19" s="83"/>
      <c r="E19" s="108" t="str">
        <f t="shared" si="0"/>
        <v/>
      </c>
      <c r="F19" s="83"/>
      <c r="G19" s="108" t="str">
        <f t="shared" si="1"/>
        <v/>
      </c>
      <c r="H19" s="83"/>
      <c r="I19" s="108" t="str">
        <f t="shared" si="2"/>
        <v/>
      </c>
    </row>
    <row r="20" spans="2:24" ht="12.75" customHeight="1" x14ac:dyDescent="0.2">
      <c r="B20" s="84"/>
      <c r="C20" s="85"/>
      <c r="D20" s="83"/>
      <c r="E20" s="108" t="str">
        <f t="shared" si="0"/>
        <v/>
      </c>
      <c r="F20" s="83"/>
      <c r="G20" s="108" t="str">
        <f t="shared" si="1"/>
        <v/>
      </c>
      <c r="H20" s="83"/>
      <c r="I20" s="108" t="str">
        <f t="shared" si="2"/>
        <v/>
      </c>
    </row>
    <row r="21" spans="2:24" ht="12.75" customHeight="1" x14ac:dyDescent="0.2">
      <c r="B21" s="84"/>
      <c r="C21" s="85"/>
      <c r="D21" s="83"/>
      <c r="E21" s="108" t="str">
        <f t="shared" si="0"/>
        <v/>
      </c>
      <c r="F21" s="83"/>
      <c r="G21" s="108" t="str">
        <f t="shared" si="1"/>
        <v/>
      </c>
      <c r="H21" s="83"/>
      <c r="I21" s="108" t="str">
        <f t="shared" si="2"/>
        <v/>
      </c>
    </row>
    <row r="22" spans="2:24" ht="12.75" customHeight="1" x14ac:dyDescent="0.2">
      <c r="B22" s="84"/>
      <c r="C22" s="85"/>
      <c r="D22" s="83"/>
      <c r="E22" s="108" t="str">
        <f t="shared" si="0"/>
        <v/>
      </c>
      <c r="F22" s="83"/>
      <c r="G22" s="108" t="str">
        <f t="shared" si="1"/>
        <v/>
      </c>
      <c r="H22" s="83"/>
      <c r="I22" s="108" t="str">
        <f t="shared" si="2"/>
        <v/>
      </c>
      <c r="Q22" s="109"/>
      <c r="R22" s="109"/>
      <c r="S22" s="109"/>
      <c r="T22" s="109"/>
      <c r="U22" s="109"/>
      <c r="V22" s="109"/>
    </row>
    <row r="23" spans="2:24" ht="12.75" customHeight="1" x14ac:dyDescent="0.2">
      <c r="B23" s="84"/>
      <c r="C23" s="85"/>
      <c r="D23" s="83"/>
      <c r="E23" s="108" t="str">
        <f t="shared" si="0"/>
        <v/>
      </c>
      <c r="F23" s="83"/>
      <c r="G23" s="108" t="str">
        <f>IFERROR(F23/$F$25,"")</f>
        <v/>
      </c>
      <c r="H23" s="83"/>
      <c r="I23" s="108" t="str">
        <f>IFERROR(H23/$H$25,"")</f>
        <v/>
      </c>
      <c r="Q23" s="109"/>
      <c r="R23" s="109"/>
      <c r="S23" s="109"/>
      <c r="T23" s="109"/>
      <c r="U23" s="109"/>
      <c r="V23" s="109"/>
    </row>
    <row r="24" spans="2:24" ht="12.75" customHeight="1" x14ac:dyDescent="0.2">
      <c r="B24" s="110" t="s">
        <v>47</v>
      </c>
      <c r="C24" s="111" t="s">
        <v>2</v>
      </c>
      <c r="D24" s="83"/>
      <c r="E24" s="108" t="str">
        <f t="shared" si="0"/>
        <v/>
      </c>
      <c r="F24" s="83"/>
      <c r="G24" s="108" t="str">
        <f>IFERROR(F24/$F$25,"")</f>
        <v/>
      </c>
      <c r="H24" s="83"/>
      <c r="I24" s="108" t="str">
        <f>IFERROR(H24/$H$25,"")</f>
        <v/>
      </c>
      <c r="Q24" s="109"/>
      <c r="R24" s="109"/>
      <c r="S24" s="109"/>
      <c r="T24" s="109"/>
      <c r="U24" s="109"/>
      <c r="V24" s="109"/>
    </row>
    <row r="25" spans="2:24" ht="12.75" customHeight="1" x14ac:dyDescent="0.2">
      <c r="B25" s="112" t="s">
        <v>1</v>
      </c>
      <c r="C25" s="113" t="s">
        <v>2</v>
      </c>
      <c r="D25" s="114">
        <f t="shared" ref="D25:I25" si="3">SUM(D17:D24)</f>
        <v>0</v>
      </c>
      <c r="E25" s="115">
        <f t="shared" si="3"/>
        <v>0</v>
      </c>
      <c r="F25" s="114">
        <f t="shared" si="3"/>
        <v>0</v>
      </c>
      <c r="G25" s="115">
        <f t="shared" si="3"/>
        <v>0</v>
      </c>
      <c r="H25" s="114">
        <f t="shared" si="3"/>
        <v>0</v>
      </c>
      <c r="I25" s="115">
        <f t="shared" si="3"/>
        <v>0</v>
      </c>
    </row>
    <row r="26" spans="2:24" ht="12.75" customHeight="1" x14ac:dyDescent="0.2">
      <c r="B26" s="116"/>
    </row>
    <row r="27" spans="2:24" ht="12.75" customHeight="1" x14ac:dyDescent="0.2">
      <c r="B27" s="101" t="s">
        <v>304</v>
      </c>
      <c r="Q27" s="105"/>
      <c r="R27" s="105"/>
      <c r="U27" s="105"/>
      <c r="V27" s="105"/>
      <c r="W27" s="105"/>
      <c r="X27" s="105"/>
    </row>
    <row r="28" spans="2:24" ht="12.75" customHeight="1" x14ac:dyDescent="0.2">
      <c r="B28" s="322" t="s">
        <v>224</v>
      </c>
      <c r="C28" s="322" t="s">
        <v>46</v>
      </c>
      <c r="D28" s="322" t="s">
        <v>286</v>
      </c>
      <c r="E28" s="322" t="s">
        <v>19</v>
      </c>
      <c r="F28" s="301" t="s">
        <v>288</v>
      </c>
      <c r="G28" s="328"/>
      <c r="H28" s="329"/>
      <c r="I28" s="301" t="s">
        <v>289</v>
      </c>
      <c r="J28" s="302"/>
      <c r="K28" s="303"/>
      <c r="L28" s="304"/>
      <c r="Q28" s="105"/>
      <c r="R28" s="105"/>
      <c r="U28" s="105"/>
      <c r="V28" s="105"/>
      <c r="W28" s="105"/>
      <c r="X28" s="105"/>
    </row>
    <row r="29" spans="2:24" ht="12.75" customHeight="1" x14ac:dyDescent="0.2">
      <c r="B29" s="325"/>
      <c r="C29" s="325"/>
      <c r="D29" s="325"/>
      <c r="E29" s="327"/>
      <c r="F29" s="330"/>
      <c r="G29" s="331"/>
      <c r="H29" s="332"/>
      <c r="I29" s="305"/>
      <c r="J29" s="306"/>
      <c r="K29" s="307"/>
      <c r="L29" s="308"/>
      <c r="Q29" s="105"/>
      <c r="R29" s="105"/>
      <c r="T29" s="106"/>
      <c r="U29" s="105"/>
      <c r="V29" s="105"/>
      <c r="W29" s="105"/>
      <c r="X29" s="105"/>
    </row>
    <row r="30" spans="2:24" ht="12.75" customHeight="1" x14ac:dyDescent="0.2">
      <c r="B30" s="324"/>
      <c r="C30" s="326"/>
      <c r="D30" s="324"/>
      <c r="E30" s="326"/>
      <c r="F30" s="117" t="s">
        <v>115</v>
      </c>
      <c r="G30" s="117" t="s">
        <v>116</v>
      </c>
      <c r="H30" s="117" t="s">
        <v>56</v>
      </c>
      <c r="I30" s="117" t="s">
        <v>271</v>
      </c>
      <c r="J30" s="117" t="s">
        <v>272</v>
      </c>
      <c r="K30" s="117" t="s">
        <v>3</v>
      </c>
      <c r="L30" s="117" t="s">
        <v>4</v>
      </c>
      <c r="S30" s="106"/>
    </row>
    <row r="31" spans="2:24" ht="12.75" customHeight="1" x14ac:dyDescent="0.2">
      <c r="B31" s="82"/>
      <c r="C31" s="85"/>
      <c r="D31" s="83"/>
      <c r="E31" s="108" t="str">
        <f t="shared" ref="E31:E38" si="4">IFERROR(D31/$D$39,"")</f>
        <v/>
      </c>
      <c r="F31" s="83"/>
      <c r="G31" s="83"/>
      <c r="H31" s="118">
        <f t="shared" ref="H31:H38" si="5">SUM(F31:G31)</f>
        <v>0</v>
      </c>
      <c r="I31" s="83"/>
      <c r="J31" s="83"/>
      <c r="K31" s="83"/>
      <c r="L31" s="83"/>
    </row>
    <row r="32" spans="2:24" ht="12.75" customHeight="1" x14ac:dyDescent="0.2">
      <c r="B32" s="84"/>
      <c r="C32" s="85"/>
      <c r="D32" s="83"/>
      <c r="E32" s="108" t="str">
        <f t="shared" si="4"/>
        <v/>
      </c>
      <c r="F32" s="83"/>
      <c r="G32" s="83"/>
      <c r="H32" s="118">
        <f t="shared" si="5"/>
        <v>0</v>
      </c>
      <c r="I32" s="83"/>
      <c r="J32" s="83"/>
      <c r="K32" s="83"/>
      <c r="L32" s="83"/>
    </row>
    <row r="33" spans="2:22" ht="12.75" customHeight="1" x14ac:dyDescent="0.2">
      <c r="B33" s="84"/>
      <c r="C33" s="85"/>
      <c r="D33" s="83"/>
      <c r="E33" s="108" t="str">
        <f t="shared" si="4"/>
        <v/>
      </c>
      <c r="F33" s="83"/>
      <c r="G33" s="83"/>
      <c r="H33" s="118">
        <f t="shared" si="5"/>
        <v>0</v>
      </c>
      <c r="I33" s="83"/>
      <c r="J33" s="83"/>
      <c r="K33" s="83"/>
      <c r="L33" s="83"/>
    </row>
    <row r="34" spans="2:22" ht="12.75" customHeight="1" x14ac:dyDescent="0.2">
      <c r="B34" s="84"/>
      <c r="C34" s="85"/>
      <c r="D34" s="83"/>
      <c r="E34" s="108" t="str">
        <f t="shared" si="4"/>
        <v/>
      </c>
      <c r="F34" s="83"/>
      <c r="G34" s="83"/>
      <c r="H34" s="118">
        <f t="shared" si="5"/>
        <v>0</v>
      </c>
      <c r="I34" s="83"/>
      <c r="J34" s="83"/>
      <c r="K34" s="83"/>
      <c r="L34" s="83"/>
    </row>
    <row r="35" spans="2:22" ht="12.75" customHeight="1" x14ac:dyDescent="0.2">
      <c r="B35" s="84"/>
      <c r="C35" s="85"/>
      <c r="D35" s="83"/>
      <c r="E35" s="108" t="str">
        <f t="shared" si="4"/>
        <v/>
      </c>
      <c r="F35" s="83"/>
      <c r="G35" s="83"/>
      <c r="H35" s="118">
        <f t="shared" si="5"/>
        <v>0</v>
      </c>
      <c r="I35" s="83"/>
      <c r="J35" s="83"/>
      <c r="K35" s="83"/>
      <c r="L35" s="83"/>
    </row>
    <row r="36" spans="2:22" ht="12.75" customHeight="1" x14ac:dyDescent="0.2">
      <c r="B36" s="84"/>
      <c r="C36" s="85"/>
      <c r="D36" s="83"/>
      <c r="E36" s="108" t="str">
        <f t="shared" si="4"/>
        <v/>
      </c>
      <c r="F36" s="83"/>
      <c r="G36" s="83"/>
      <c r="H36" s="118">
        <f t="shared" si="5"/>
        <v>0</v>
      </c>
      <c r="I36" s="83"/>
      <c r="J36" s="83"/>
      <c r="K36" s="83"/>
      <c r="L36" s="83"/>
      <c r="Q36" s="109"/>
      <c r="R36" s="109"/>
      <c r="S36" s="109"/>
      <c r="T36" s="109"/>
      <c r="U36" s="109"/>
      <c r="V36" s="109"/>
    </row>
    <row r="37" spans="2:22" ht="12.75" customHeight="1" x14ac:dyDescent="0.2">
      <c r="B37" s="84"/>
      <c r="C37" s="85"/>
      <c r="D37" s="83"/>
      <c r="E37" s="108" t="str">
        <f t="shared" si="4"/>
        <v/>
      </c>
      <c r="F37" s="83"/>
      <c r="G37" s="83"/>
      <c r="H37" s="118">
        <f t="shared" si="5"/>
        <v>0</v>
      </c>
      <c r="I37" s="83"/>
      <c r="J37" s="83"/>
      <c r="K37" s="83"/>
      <c r="L37" s="83"/>
      <c r="Q37" s="109"/>
      <c r="R37" s="109"/>
      <c r="S37" s="109"/>
      <c r="T37" s="109"/>
      <c r="U37" s="109"/>
      <c r="V37" s="109"/>
    </row>
    <row r="38" spans="2:22" ht="12.75" customHeight="1" x14ac:dyDescent="0.2">
      <c r="B38" s="110" t="s">
        <v>47</v>
      </c>
      <c r="C38" s="111" t="s">
        <v>2</v>
      </c>
      <c r="D38" s="83"/>
      <c r="E38" s="108" t="str">
        <f t="shared" si="4"/>
        <v/>
      </c>
      <c r="F38" s="83"/>
      <c r="G38" s="83"/>
      <c r="H38" s="118">
        <f t="shared" si="5"/>
        <v>0</v>
      </c>
      <c r="I38" s="83"/>
      <c r="J38" s="83"/>
      <c r="K38" s="83"/>
      <c r="L38" s="83"/>
      <c r="Q38" s="109"/>
      <c r="R38" s="109"/>
      <c r="S38" s="109"/>
      <c r="T38" s="109"/>
      <c r="U38" s="109"/>
      <c r="V38" s="109"/>
    </row>
    <row r="39" spans="2:22" ht="12.75" customHeight="1" x14ac:dyDescent="0.2">
      <c r="B39" s="112" t="s">
        <v>1</v>
      </c>
      <c r="C39" s="113" t="s">
        <v>2</v>
      </c>
      <c r="D39" s="114">
        <f t="shared" ref="D39:H39" si="6">SUM(D31:D38)</f>
        <v>0</v>
      </c>
      <c r="E39" s="115">
        <f t="shared" si="6"/>
        <v>0</v>
      </c>
      <c r="F39" s="114">
        <f t="shared" si="6"/>
        <v>0</v>
      </c>
      <c r="G39" s="114">
        <f t="shared" si="6"/>
        <v>0</v>
      </c>
      <c r="H39" s="114">
        <f t="shared" si="6"/>
        <v>0</v>
      </c>
      <c r="I39" s="114">
        <f>SUM(I31:I38)</f>
        <v>0</v>
      </c>
      <c r="J39" s="114">
        <f>SUM(J31:J38)</f>
        <v>0</v>
      </c>
      <c r="K39" s="114">
        <f>SUM(K31:K38)</f>
        <v>0</v>
      </c>
      <c r="L39" s="114">
        <f>SUM(L31:L38)</f>
        <v>0</v>
      </c>
    </row>
    <row r="40" spans="2:22" ht="12.75" customHeight="1" x14ac:dyDescent="0.2"/>
    <row r="41" spans="2:22" ht="12.75" customHeight="1" x14ac:dyDescent="0.2">
      <c r="B41" s="119" t="s">
        <v>53</v>
      </c>
    </row>
    <row r="42" spans="2:22" ht="12.75" customHeight="1" x14ac:dyDescent="0.2">
      <c r="B42" s="309"/>
      <c r="C42" s="283"/>
      <c r="D42" s="283"/>
      <c r="E42" s="283"/>
      <c r="F42" s="283"/>
      <c r="G42" s="283"/>
      <c r="H42" s="283"/>
      <c r="I42" s="284"/>
    </row>
    <row r="43" spans="2:22" ht="12.75" customHeight="1" x14ac:dyDescent="0.2">
      <c r="B43" s="310"/>
      <c r="C43" s="311"/>
      <c r="D43" s="311"/>
      <c r="E43" s="311"/>
      <c r="F43" s="311"/>
      <c r="G43" s="311"/>
      <c r="H43" s="311"/>
      <c r="I43" s="289"/>
    </row>
    <row r="44" spans="2:22" ht="12.75" customHeight="1" x14ac:dyDescent="0.2">
      <c r="B44" s="310"/>
      <c r="C44" s="311"/>
      <c r="D44" s="311"/>
      <c r="E44" s="311"/>
      <c r="F44" s="311"/>
      <c r="G44" s="311"/>
      <c r="H44" s="311"/>
      <c r="I44" s="289"/>
    </row>
    <row r="45" spans="2:22" ht="12.75" customHeight="1" x14ac:dyDescent="0.2">
      <c r="B45" s="310"/>
      <c r="C45" s="311"/>
      <c r="D45" s="311"/>
      <c r="E45" s="311"/>
      <c r="F45" s="311"/>
      <c r="G45" s="311"/>
      <c r="H45" s="311"/>
      <c r="I45" s="289"/>
    </row>
    <row r="46" spans="2:22" ht="12.75" customHeight="1" x14ac:dyDescent="0.2">
      <c r="B46" s="310"/>
      <c r="C46" s="311"/>
      <c r="D46" s="311"/>
      <c r="E46" s="311"/>
      <c r="F46" s="311"/>
      <c r="G46" s="311"/>
      <c r="H46" s="311"/>
      <c r="I46" s="289"/>
    </row>
    <row r="47" spans="2:22" ht="12.75" customHeight="1" x14ac:dyDescent="0.2">
      <c r="B47" s="312"/>
      <c r="C47" s="293"/>
      <c r="D47" s="293"/>
      <c r="E47" s="293"/>
      <c r="F47" s="293"/>
      <c r="G47" s="293"/>
      <c r="H47" s="293"/>
      <c r="I47" s="294"/>
    </row>
    <row r="48" spans="2:22" ht="12.75" customHeight="1" x14ac:dyDescent="0.2">
      <c r="B48" s="116" t="s">
        <v>226</v>
      </c>
    </row>
    <row r="49" spans="2:24" ht="12.75" customHeight="1" x14ac:dyDescent="0.2"/>
    <row r="50" spans="2:24" ht="12.75" customHeight="1" x14ac:dyDescent="0.2">
      <c r="B50" s="97" t="s">
        <v>305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</row>
    <row r="51" spans="2:24" ht="12.75" customHeight="1" x14ac:dyDescent="0.2"/>
    <row r="52" spans="2:24" ht="12.75" customHeight="1" x14ac:dyDescent="0.2">
      <c r="B52" s="95" t="s">
        <v>306</v>
      </c>
      <c r="C52" s="128"/>
      <c r="D52" s="89">
        <f>IFERROR(D13,"")</f>
        <v>0</v>
      </c>
      <c r="E52" s="91"/>
      <c r="H52" s="103" t="s">
        <v>57</v>
      </c>
      <c r="I52" s="121" t="str">
        <f>IF(I13=0,"",I13)</f>
        <v/>
      </c>
      <c r="Q52" s="105"/>
      <c r="R52" s="105"/>
      <c r="U52" s="105"/>
      <c r="V52" s="105"/>
      <c r="W52" s="105"/>
      <c r="X52" s="105"/>
    </row>
    <row r="53" spans="2:24" ht="12.75" customHeight="1" x14ac:dyDescent="0.2">
      <c r="B53" s="322" t="s">
        <v>5</v>
      </c>
      <c r="C53" s="322" t="s">
        <v>46</v>
      </c>
      <c r="D53" s="322" t="s">
        <v>279</v>
      </c>
      <c r="E53" s="322" t="s">
        <v>19</v>
      </c>
      <c r="F53" s="322" t="s">
        <v>280</v>
      </c>
      <c r="G53" s="322" t="s">
        <v>19</v>
      </c>
      <c r="H53" s="322" t="s">
        <v>274</v>
      </c>
      <c r="I53" s="322" t="s">
        <v>19</v>
      </c>
      <c r="Q53" s="105"/>
      <c r="R53" s="105"/>
      <c r="U53" s="105"/>
      <c r="V53" s="105"/>
      <c r="W53" s="105"/>
      <c r="X53" s="105"/>
    </row>
    <row r="54" spans="2:24" x14ac:dyDescent="0.2">
      <c r="B54" s="325"/>
      <c r="C54" s="325"/>
      <c r="D54" s="325"/>
      <c r="E54" s="325"/>
      <c r="F54" s="325"/>
      <c r="G54" s="325"/>
      <c r="H54" s="323"/>
      <c r="I54" s="325"/>
      <c r="Q54" s="105"/>
      <c r="R54" s="105"/>
      <c r="T54" s="106"/>
      <c r="U54" s="105"/>
      <c r="V54" s="105"/>
      <c r="W54" s="105"/>
      <c r="X54" s="105"/>
    </row>
    <row r="55" spans="2:24" x14ac:dyDescent="0.2">
      <c r="B55" s="324"/>
      <c r="C55" s="326"/>
      <c r="D55" s="324"/>
      <c r="E55" s="326"/>
      <c r="F55" s="324"/>
      <c r="G55" s="326"/>
      <c r="H55" s="324"/>
      <c r="I55" s="326"/>
      <c r="S55" s="106"/>
    </row>
    <row r="56" spans="2:24" ht="12.75" customHeight="1" x14ac:dyDescent="0.2">
      <c r="B56" s="122" t="str">
        <f t="shared" ref="B56:C62" si="7">IF(B17=0,"",B17)</f>
        <v/>
      </c>
      <c r="C56" s="122" t="str">
        <f t="shared" si="7"/>
        <v/>
      </c>
      <c r="D56" s="123" t="str">
        <f>IF(D17=0,"",D17/7.5345)</f>
        <v/>
      </c>
      <c r="E56" s="108" t="str">
        <f>IFERROR(D56/$D$64,"")</f>
        <v/>
      </c>
      <c r="F56" s="123" t="str">
        <f>IF(F17=0,"",F17/7.5345)</f>
        <v/>
      </c>
      <c r="G56" s="108" t="str">
        <f>IFERROR(F56/$F$64,"")</f>
        <v/>
      </c>
      <c r="H56" s="123" t="str">
        <f>IF(H17=0,"",H17)</f>
        <v/>
      </c>
      <c r="I56" s="108" t="str">
        <f>IFERROR(H56/$H$64,"")</f>
        <v/>
      </c>
    </row>
    <row r="57" spans="2:24" ht="12.75" customHeight="1" x14ac:dyDescent="0.2">
      <c r="B57" s="122" t="str">
        <f t="shared" si="7"/>
        <v/>
      </c>
      <c r="C57" s="122" t="str">
        <f t="shared" si="7"/>
        <v/>
      </c>
      <c r="D57" s="123" t="str">
        <f t="shared" ref="D57:D63" si="8">IF(D18=0,"",D18/7.5345)</f>
        <v/>
      </c>
      <c r="E57" s="108" t="str">
        <f t="shared" ref="E57:E63" si="9">IFERROR(D57/$D$64,"")</f>
        <v/>
      </c>
      <c r="F57" s="123" t="str">
        <f t="shared" ref="F57:F63" si="10">IF(F18=0,"",F18/7.5345)</f>
        <v/>
      </c>
      <c r="G57" s="108" t="str">
        <f t="shared" ref="G57:G63" si="11">IFERROR(F57/$F$64,"")</f>
        <v/>
      </c>
      <c r="H57" s="123" t="str">
        <f t="shared" ref="H57:H63" si="12">IF(H18=0,"",H18)</f>
        <v/>
      </c>
      <c r="I57" s="108" t="str">
        <f t="shared" ref="I57:I63" si="13">IFERROR(H57/$H$64,"")</f>
        <v/>
      </c>
    </row>
    <row r="58" spans="2:24" ht="12.75" customHeight="1" x14ac:dyDescent="0.2">
      <c r="B58" s="122" t="str">
        <f t="shared" si="7"/>
        <v/>
      </c>
      <c r="C58" s="122" t="str">
        <f t="shared" si="7"/>
        <v/>
      </c>
      <c r="D58" s="123" t="str">
        <f t="shared" si="8"/>
        <v/>
      </c>
      <c r="E58" s="108" t="str">
        <f t="shared" si="9"/>
        <v/>
      </c>
      <c r="F58" s="123" t="str">
        <f t="shared" si="10"/>
        <v/>
      </c>
      <c r="G58" s="108" t="str">
        <f t="shared" si="11"/>
        <v/>
      </c>
      <c r="H58" s="123" t="str">
        <f t="shared" si="12"/>
        <v/>
      </c>
      <c r="I58" s="108" t="str">
        <f t="shared" si="13"/>
        <v/>
      </c>
    </row>
    <row r="59" spans="2:24" ht="12.75" customHeight="1" x14ac:dyDescent="0.2">
      <c r="B59" s="122" t="str">
        <f t="shared" si="7"/>
        <v/>
      </c>
      <c r="C59" s="122" t="str">
        <f t="shared" si="7"/>
        <v/>
      </c>
      <c r="D59" s="123" t="str">
        <f t="shared" si="8"/>
        <v/>
      </c>
      <c r="E59" s="108" t="str">
        <f t="shared" si="9"/>
        <v/>
      </c>
      <c r="F59" s="123" t="str">
        <f t="shared" si="10"/>
        <v/>
      </c>
      <c r="G59" s="108" t="str">
        <f t="shared" si="11"/>
        <v/>
      </c>
      <c r="H59" s="123" t="str">
        <f t="shared" si="12"/>
        <v/>
      </c>
      <c r="I59" s="108" t="str">
        <f t="shared" si="13"/>
        <v/>
      </c>
    </row>
    <row r="60" spans="2:24" ht="12.75" customHeight="1" x14ac:dyDescent="0.2">
      <c r="B60" s="122" t="str">
        <f t="shared" si="7"/>
        <v/>
      </c>
      <c r="C60" s="122" t="str">
        <f t="shared" si="7"/>
        <v/>
      </c>
      <c r="D60" s="123" t="str">
        <f t="shared" si="8"/>
        <v/>
      </c>
      <c r="E60" s="108" t="str">
        <f t="shared" si="9"/>
        <v/>
      </c>
      <c r="F60" s="123" t="str">
        <f t="shared" si="10"/>
        <v/>
      </c>
      <c r="G60" s="108" t="str">
        <f t="shared" si="11"/>
        <v/>
      </c>
      <c r="H60" s="123" t="str">
        <f t="shared" si="12"/>
        <v/>
      </c>
      <c r="I60" s="108" t="str">
        <f t="shared" si="13"/>
        <v/>
      </c>
    </row>
    <row r="61" spans="2:24" ht="12.75" customHeight="1" x14ac:dyDescent="0.2">
      <c r="B61" s="122" t="str">
        <f t="shared" si="7"/>
        <v/>
      </c>
      <c r="C61" s="122" t="str">
        <f t="shared" si="7"/>
        <v/>
      </c>
      <c r="D61" s="123" t="str">
        <f t="shared" si="8"/>
        <v/>
      </c>
      <c r="E61" s="108" t="str">
        <f t="shared" si="9"/>
        <v/>
      </c>
      <c r="F61" s="123" t="str">
        <f t="shared" si="10"/>
        <v/>
      </c>
      <c r="G61" s="108" t="str">
        <f t="shared" si="11"/>
        <v/>
      </c>
      <c r="H61" s="123" t="str">
        <f t="shared" si="12"/>
        <v/>
      </c>
      <c r="I61" s="108" t="str">
        <f t="shared" si="13"/>
        <v/>
      </c>
      <c r="Q61" s="109"/>
      <c r="R61" s="109"/>
      <c r="S61" s="109"/>
      <c r="T61" s="109"/>
      <c r="U61" s="109"/>
      <c r="V61" s="109"/>
    </row>
    <row r="62" spans="2:24" ht="12.75" customHeight="1" x14ac:dyDescent="0.2">
      <c r="B62" s="122" t="str">
        <f t="shared" si="7"/>
        <v/>
      </c>
      <c r="C62" s="122" t="str">
        <f t="shared" si="7"/>
        <v/>
      </c>
      <c r="D62" s="123" t="str">
        <f t="shared" si="8"/>
        <v/>
      </c>
      <c r="E62" s="108" t="str">
        <f t="shared" si="9"/>
        <v/>
      </c>
      <c r="F62" s="123" t="str">
        <f t="shared" si="10"/>
        <v/>
      </c>
      <c r="G62" s="108" t="str">
        <f t="shared" si="11"/>
        <v/>
      </c>
      <c r="H62" s="123" t="str">
        <f t="shared" si="12"/>
        <v/>
      </c>
      <c r="I62" s="108" t="str">
        <f t="shared" si="13"/>
        <v/>
      </c>
      <c r="Q62" s="109"/>
      <c r="R62" s="109"/>
      <c r="S62" s="109"/>
      <c r="T62" s="109"/>
      <c r="U62" s="109"/>
      <c r="V62" s="109"/>
    </row>
    <row r="63" spans="2:24" ht="12.75" customHeight="1" x14ac:dyDescent="0.2">
      <c r="B63" s="110" t="s">
        <v>47</v>
      </c>
      <c r="C63" s="111" t="s">
        <v>2</v>
      </c>
      <c r="D63" s="123" t="str">
        <f t="shared" si="8"/>
        <v/>
      </c>
      <c r="E63" s="108" t="str">
        <f t="shared" si="9"/>
        <v/>
      </c>
      <c r="F63" s="123" t="str">
        <f t="shared" si="10"/>
        <v/>
      </c>
      <c r="G63" s="108" t="str">
        <f t="shared" si="11"/>
        <v/>
      </c>
      <c r="H63" s="123" t="str">
        <f t="shared" si="12"/>
        <v/>
      </c>
      <c r="I63" s="108" t="str">
        <f t="shared" si="13"/>
        <v/>
      </c>
      <c r="Q63" s="109"/>
      <c r="R63" s="109"/>
      <c r="S63" s="109"/>
      <c r="T63" s="109"/>
      <c r="U63" s="109"/>
      <c r="V63" s="109"/>
    </row>
    <row r="64" spans="2:24" ht="12.75" customHeight="1" x14ac:dyDescent="0.2">
      <c r="B64" s="124" t="s">
        <v>1</v>
      </c>
      <c r="C64" s="125" t="s">
        <v>2</v>
      </c>
      <c r="D64" s="126">
        <f t="shared" ref="D64:I64" si="14">SUM(D56:D63)</f>
        <v>0</v>
      </c>
      <c r="E64" s="127">
        <f t="shared" si="14"/>
        <v>0</v>
      </c>
      <c r="F64" s="126">
        <f t="shared" si="14"/>
        <v>0</v>
      </c>
      <c r="G64" s="127">
        <f t="shared" si="14"/>
        <v>0</v>
      </c>
      <c r="H64" s="126">
        <f t="shared" si="14"/>
        <v>0</v>
      </c>
      <c r="I64" s="127">
        <f t="shared" si="14"/>
        <v>0</v>
      </c>
    </row>
    <row r="65" spans="2:24" ht="12.75" customHeight="1" x14ac:dyDescent="0.2">
      <c r="B65" s="116"/>
    </row>
    <row r="66" spans="2:24" ht="12.75" customHeight="1" x14ac:dyDescent="0.2">
      <c r="B66" s="101" t="s">
        <v>307</v>
      </c>
      <c r="C66" s="128"/>
      <c r="I66" s="103"/>
      <c r="Q66" s="105"/>
      <c r="R66" s="105"/>
      <c r="U66" s="105"/>
      <c r="V66" s="105"/>
      <c r="W66" s="105"/>
      <c r="X66" s="105"/>
    </row>
    <row r="67" spans="2:24" ht="12.75" customHeight="1" x14ac:dyDescent="0.2">
      <c r="B67" s="322" t="s">
        <v>0</v>
      </c>
      <c r="C67" s="322" t="s">
        <v>46</v>
      </c>
      <c r="D67" s="322" t="s">
        <v>253</v>
      </c>
      <c r="E67" s="322" t="s">
        <v>19</v>
      </c>
      <c r="F67" s="301" t="s">
        <v>225</v>
      </c>
      <c r="G67" s="328"/>
      <c r="H67" s="329"/>
      <c r="I67" s="301" t="s">
        <v>281</v>
      </c>
      <c r="J67" s="302"/>
      <c r="K67" s="303"/>
      <c r="L67" s="304"/>
      <c r="Q67" s="105"/>
      <c r="R67" s="105"/>
      <c r="U67" s="105"/>
      <c r="V67" s="105"/>
      <c r="W67" s="105"/>
      <c r="X67" s="105"/>
    </row>
    <row r="68" spans="2:24" ht="12.75" customHeight="1" x14ac:dyDescent="0.2">
      <c r="B68" s="325"/>
      <c r="C68" s="325"/>
      <c r="D68" s="325"/>
      <c r="E68" s="327"/>
      <c r="F68" s="330"/>
      <c r="G68" s="331"/>
      <c r="H68" s="332"/>
      <c r="I68" s="305"/>
      <c r="J68" s="306"/>
      <c r="K68" s="307"/>
      <c r="L68" s="308"/>
      <c r="Q68" s="105"/>
      <c r="R68" s="105"/>
      <c r="T68" s="106"/>
      <c r="U68" s="105"/>
      <c r="V68" s="105"/>
      <c r="W68" s="105"/>
      <c r="X68" s="105"/>
    </row>
    <row r="69" spans="2:24" ht="12.75" customHeight="1" x14ac:dyDescent="0.2">
      <c r="B69" s="324"/>
      <c r="C69" s="326"/>
      <c r="D69" s="324"/>
      <c r="E69" s="326"/>
      <c r="F69" s="117" t="s">
        <v>115</v>
      </c>
      <c r="G69" s="117" t="s">
        <v>116</v>
      </c>
      <c r="H69" s="117" t="s">
        <v>56</v>
      </c>
      <c r="I69" s="117" t="s">
        <v>271</v>
      </c>
      <c r="J69" s="117" t="s">
        <v>272</v>
      </c>
      <c r="K69" s="117" t="s">
        <v>3</v>
      </c>
      <c r="L69" s="117" t="s">
        <v>4</v>
      </c>
      <c r="S69" s="106"/>
    </row>
    <row r="70" spans="2:24" ht="12.75" customHeight="1" x14ac:dyDescent="0.2">
      <c r="B70" s="122" t="str">
        <f t="shared" ref="B70:C76" si="15">IF(B31=0,"",B31)</f>
        <v/>
      </c>
      <c r="C70" s="122" t="str">
        <f t="shared" si="15"/>
        <v/>
      </c>
      <c r="D70" s="123" t="str">
        <f>IF(D31=0,"",D31/7.5345)</f>
        <v/>
      </c>
      <c r="E70" s="108" t="str">
        <f>IFERROR(D70/$D$78,"")</f>
        <v/>
      </c>
      <c r="F70" s="123" t="str">
        <f>IF(F31=0,"",F31)</f>
        <v/>
      </c>
      <c r="G70" s="123" t="str">
        <f>IF(G31=0,"",G31)</f>
        <v/>
      </c>
      <c r="H70" s="118">
        <f t="shared" ref="H70:H77" si="16">SUM(F70:G70)</f>
        <v>0</v>
      </c>
      <c r="I70" s="123" t="str">
        <f>IF(I31=0,"",I31)</f>
        <v/>
      </c>
      <c r="J70" s="123" t="str">
        <f>IF(J31=0,"",J31)</f>
        <v/>
      </c>
      <c r="K70" s="123" t="str">
        <f>IF(K31=0,"",K31)</f>
        <v/>
      </c>
      <c r="L70" s="123" t="str">
        <f>IF(L31=0,"",L31)</f>
        <v/>
      </c>
    </row>
    <row r="71" spans="2:24" ht="12.75" customHeight="1" x14ac:dyDescent="0.2">
      <c r="B71" s="122" t="str">
        <f t="shared" si="15"/>
        <v/>
      </c>
      <c r="C71" s="122" t="str">
        <f t="shared" si="15"/>
        <v/>
      </c>
      <c r="D71" s="123" t="str">
        <f t="shared" ref="D71:D77" si="17">IF(D32=0,"",D32/7.5345)</f>
        <v/>
      </c>
      <c r="E71" s="108" t="str">
        <f t="shared" ref="E71:E77" si="18">IFERROR(D71/$D$78,"")</f>
        <v/>
      </c>
      <c r="F71" s="123" t="str">
        <f t="shared" ref="F71:G77" si="19">IF(F32=0,"",F32)</f>
        <v/>
      </c>
      <c r="G71" s="123" t="str">
        <f t="shared" si="19"/>
        <v/>
      </c>
      <c r="H71" s="118">
        <f t="shared" si="16"/>
        <v>0</v>
      </c>
      <c r="I71" s="123" t="str">
        <f t="shared" ref="I71:L77" si="20">IF(I32=0,"",I32)</f>
        <v/>
      </c>
      <c r="J71" s="123" t="str">
        <f t="shared" si="20"/>
        <v/>
      </c>
      <c r="K71" s="123" t="str">
        <f t="shared" si="20"/>
        <v/>
      </c>
      <c r="L71" s="123" t="str">
        <f t="shared" si="20"/>
        <v/>
      </c>
    </row>
    <row r="72" spans="2:24" ht="12.75" customHeight="1" x14ac:dyDescent="0.2">
      <c r="B72" s="122" t="str">
        <f t="shared" si="15"/>
        <v/>
      </c>
      <c r="C72" s="122" t="str">
        <f t="shared" si="15"/>
        <v/>
      </c>
      <c r="D72" s="123" t="str">
        <f t="shared" si="17"/>
        <v/>
      </c>
      <c r="E72" s="108" t="str">
        <f t="shared" si="18"/>
        <v/>
      </c>
      <c r="F72" s="123" t="str">
        <f t="shared" si="19"/>
        <v/>
      </c>
      <c r="G72" s="123" t="str">
        <f t="shared" si="19"/>
        <v/>
      </c>
      <c r="H72" s="118">
        <f t="shared" si="16"/>
        <v>0</v>
      </c>
      <c r="I72" s="123" t="str">
        <f t="shared" si="20"/>
        <v/>
      </c>
      <c r="J72" s="123" t="str">
        <f t="shared" si="20"/>
        <v/>
      </c>
      <c r="K72" s="123" t="str">
        <f t="shared" si="20"/>
        <v/>
      </c>
      <c r="L72" s="123" t="str">
        <f t="shared" si="20"/>
        <v/>
      </c>
    </row>
    <row r="73" spans="2:24" ht="12.75" customHeight="1" x14ac:dyDescent="0.2">
      <c r="B73" s="122" t="str">
        <f t="shared" si="15"/>
        <v/>
      </c>
      <c r="C73" s="122" t="str">
        <f t="shared" si="15"/>
        <v/>
      </c>
      <c r="D73" s="123" t="str">
        <f t="shared" si="17"/>
        <v/>
      </c>
      <c r="E73" s="108" t="str">
        <f t="shared" si="18"/>
        <v/>
      </c>
      <c r="F73" s="123" t="str">
        <f t="shared" si="19"/>
        <v/>
      </c>
      <c r="G73" s="123" t="str">
        <f t="shared" si="19"/>
        <v/>
      </c>
      <c r="H73" s="118">
        <f t="shared" si="16"/>
        <v>0</v>
      </c>
      <c r="I73" s="123" t="str">
        <f t="shared" si="20"/>
        <v/>
      </c>
      <c r="J73" s="123" t="str">
        <f t="shared" si="20"/>
        <v/>
      </c>
      <c r="K73" s="123" t="str">
        <f t="shared" si="20"/>
        <v/>
      </c>
      <c r="L73" s="123" t="str">
        <f t="shared" si="20"/>
        <v/>
      </c>
    </row>
    <row r="74" spans="2:24" ht="12.75" customHeight="1" x14ac:dyDescent="0.2">
      <c r="B74" s="122" t="str">
        <f t="shared" si="15"/>
        <v/>
      </c>
      <c r="C74" s="122" t="str">
        <f t="shared" si="15"/>
        <v/>
      </c>
      <c r="D74" s="123" t="str">
        <f t="shared" si="17"/>
        <v/>
      </c>
      <c r="E74" s="108" t="str">
        <f>IFERROR(D74/$D$78,"")</f>
        <v/>
      </c>
      <c r="F74" s="123" t="str">
        <f t="shared" si="19"/>
        <v/>
      </c>
      <c r="G74" s="123" t="str">
        <f t="shared" si="19"/>
        <v/>
      </c>
      <c r="H74" s="118">
        <f t="shared" si="16"/>
        <v>0</v>
      </c>
      <c r="I74" s="123" t="str">
        <f t="shared" si="20"/>
        <v/>
      </c>
      <c r="J74" s="123" t="str">
        <f t="shared" si="20"/>
        <v/>
      </c>
      <c r="K74" s="123" t="str">
        <f t="shared" si="20"/>
        <v/>
      </c>
      <c r="L74" s="123" t="str">
        <f t="shared" si="20"/>
        <v/>
      </c>
    </row>
    <row r="75" spans="2:24" ht="12.75" customHeight="1" x14ac:dyDescent="0.2">
      <c r="B75" s="122" t="str">
        <f t="shared" si="15"/>
        <v/>
      </c>
      <c r="C75" s="122" t="str">
        <f t="shared" si="15"/>
        <v/>
      </c>
      <c r="D75" s="123" t="str">
        <f t="shared" si="17"/>
        <v/>
      </c>
      <c r="E75" s="108" t="str">
        <f t="shared" si="18"/>
        <v/>
      </c>
      <c r="F75" s="123" t="str">
        <f t="shared" si="19"/>
        <v/>
      </c>
      <c r="G75" s="123" t="str">
        <f t="shared" si="19"/>
        <v/>
      </c>
      <c r="H75" s="118">
        <f t="shared" si="16"/>
        <v>0</v>
      </c>
      <c r="I75" s="123" t="str">
        <f t="shared" si="20"/>
        <v/>
      </c>
      <c r="J75" s="123" t="str">
        <f t="shared" si="20"/>
        <v/>
      </c>
      <c r="K75" s="123" t="str">
        <f t="shared" si="20"/>
        <v/>
      </c>
      <c r="L75" s="123" t="str">
        <f t="shared" si="20"/>
        <v/>
      </c>
      <c r="Q75" s="109"/>
      <c r="R75" s="109"/>
      <c r="S75" s="109"/>
      <c r="T75" s="109"/>
      <c r="U75" s="109"/>
      <c r="V75" s="109"/>
    </row>
    <row r="76" spans="2:24" ht="12.75" customHeight="1" x14ac:dyDescent="0.2">
      <c r="B76" s="122" t="str">
        <f t="shared" si="15"/>
        <v/>
      </c>
      <c r="C76" s="122" t="str">
        <f t="shared" si="15"/>
        <v/>
      </c>
      <c r="D76" s="123" t="str">
        <f t="shared" si="17"/>
        <v/>
      </c>
      <c r="E76" s="108" t="str">
        <f t="shared" si="18"/>
        <v/>
      </c>
      <c r="F76" s="123" t="str">
        <f t="shared" si="19"/>
        <v/>
      </c>
      <c r="G76" s="123" t="str">
        <f t="shared" si="19"/>
        <v/>
      </c>
      <c r="H76" s="118">
        <f t="shared" si="16"/>
        <v>0</v>
      </c>
      <c r="I76" s="123" t="str">
        <f t="shared" si="20"/>
        <v/>
      </c>
      <c r="J76" s="123" t="str">
        <f t="shared" si="20"/>
        <v/>
      </c>
      <c r="K76" s="123" t="str">
        <f t="shared" si="20"/>
        <v/>
      </c>
      <c r="L76" s="123" t="str">
        <f t="shared" si="20"/>
        <v/>
      </c>
      <c r="Q76" s="109"/>
      <c r="R76" s="109"/>
      <c r="S76" s="109"/>
      <c r="T76" s="109"/>
      <c r="U76" s="109"/>
      <c r="V76" s="109"/>
    </row>
    <row r="77" spans="2:24" ht="12.75" customHeight="1" x14ac:dyDescent="0.2">
      <c r="B77" s="110" t="s">
        <v>47</v>
      </c>
      <c r="C77" s="111" t="s">
        <v>2</v>
      </c>
      <c r="D77" s="123" t="str">
        <f t="shared" si="17"/>
        <v/>
      </c>
      <c r="E77" s="108" t="str">
        <f t="shared" si="18"/>
        <v/>
      </c>
      <c r="F77" s="123" t="str">
        <f t="shared" si="19"/>
        <v/>
      </c>
      <c r="G77" s="123" t="str">
        <f t="shared" si="19"/>
        <v/>
      </c>
      <c r="H77" s="118">
        <f t="shared" si="16"/>
        <v>0</v>
      </c>
      <c r="I77" s="123" t="str">
        <f t="shared" si="20"/>
        <v/>
      </c>
      <c r="J77" s="123" t="str">
        <f t="shared" si="20"/>
        <v/>
      </c>
      <c r="K77" s="123" t="str">
        <f t="shared" si="20"/>
        <v/>
      </c>
      <c r="L77" s="123" t="str">
        <f t="shared" si="20"/>
        <v/>
      </c>
      <c r="Q77" s="109"/>
      <c r="R77" s="109"/>
      <c r="S77" s="109"/>
      <c r="T77" s="109"/>
      <c r="U77" s="109"/>
      <c r="V77" s="109"/>
    </row>
    <row r="78" spans="2:24" ht="12.75" customHeight="1" x14ac:dyDescent="0.2">
      <c r="B78" s="124" t="s">
        <v>1</v>
      </c>
      <c r="C78" s="125" t="s">
        <v>2</v>
      </c>
      <c r="D78" s="126">
        <f t="shared" ref="D78:H78" si="21">SUM(D70:D77)</f>
        <v>0</v>
      </c>
      <c r="E78" s="127">
        <f t="shared" si="21"/>
        <v>0</v>
      </c>
      <c r="F78" s="126">
        <f t="shared" si="21"/>
        <v>0</v>
      </c>
      <c r="G78" s="126">
        <f t="shared" si="21"/>
        <v>0</v>
      </c>
      <c r="H78" s="126">
        <f t="shared" si="21"/>
        <v>0</v>
      </c>
      <c r="I78" s="114">
        <f>SUM(I70:I77)</f>
        <v>0</v>
      </c>
      <c r="J78" s="114">
        <f>SUM(J70:J77)</f>
        <v>0</v>
      </c>
      <c r="K78" s="114">
        <f>SUM(K70:K77)</f>
        <v>0</v>
      </c>
      <c r="L78" s="114">
        <f>SUM(L70:L77)</f>
        <v>0</v>
      </c>
    </row>
    <row r="79" spans="2:24" ht="12.75" customHeight="1" x14ac:dyDescent="0.2"/>
    <row r="80" spans="2:24" ht="12.75" customHeight="1" x14ac:dyDescent="0.2">
      <c r="B80" s="119" t="s">
        <v>53</v>
      </c>
    </row>
    <row r="81" spans="2:9" ht="12.75" customHeight="1" x14ac:dyDescent="0.2">
      <c r="B81" s="313" t="str">
        <f>IF(B42=0,"",B42)</f>
        <v/>
      </c>
      <c r="C81" s="314"/>
      <c r="D81" s="314"/>
      <c r="E81" s="314"/>
      <c r="F81" s="314"/>
      <c r="G81" s="314"/>
      <c r="H81" s="314"/>
      <c r="I81" s="315"/>
    </row>
    <row r="82" spans="2:9" ht="12.75" customHeight="1" x14ac:dyDescent="0.2">
      <c r="B82" s="316"/>
      <c r="C82" s="317"/>
      <c r="D82" s="317"/>
      <c r="E82" s="317"/>
      <c r="F82" s="317"/>
      <c r="G82" s="317"/>
      <c r="H82" s="317"/>
      <c r="I82" s="318"/>
    </row>
    <row r="83" spans="2:9" ht="12.75" customHeight="1" x14ac:dyDescent="0.2">
      <c r="B83" s="316"/>
      <c r="C83" s="317"/>
      <c r="D83" s="317"/>
      <c r="E83" s="317"/>
      <c r="F83" s="317"/>
      <c r="G83" s="317"/>
      <c r="H83" s="317"/>
      <c r="I83" s="318"/>
    </row>
    <row r="84" spans="2:9" ht="12.75" customHeight="1" x14ac:dyDescent="0.2">
      <c r="B84" s="316"/>
      <c r="C84" s="317"/>
      <c r="D84" s="317"/>
      <c r="E84" s="317"/>
      <c r="F84" s="317"/>
      <c r="G84" s="317"/>
      <c r="H84" s="317"/>
      <c r="I84" s="318"/>
    </row>
    <row r="85" spans="2:9" ht="12.75" customHeight="1" x14ac:dyDescent="0.2">
      <c r="B85" s="316"/>
      <c r="C85" s="317"/>
      <c r="D85" s="317"/>
      <c r="E85" s="317"/>
      <c r="F85" s="317"/>
      <c r="G85" s="317"/>
      <c r="H85" s="317"/>
      <c r="I85" s="318"/>
    </row>
    <row r="86" spans="2:9" ht="12.75" customHeight="1" x14ac:dyDescent="0.2">
      <c r="B86" s="319"/>
      <c r="C86" s="320"/>
      <c r="D86" s="320"/>
      <c r="E86" s="320"/>
      <c r="F86" s="320"/>
      <c r="G86" s="320"/>
      <c r="H86" s="320"/>
      <c r="I86" s="321"/>
    </row>
    <row r="87" spans="2:9" ht="12.75" customHeight="1" x14ac:dyDescent="0.2">
      <c r="B87" s="116" t="s">
        <v>226</v>
      </c>
    </row>
    <row r="88" spans="2:9" ht="12.75" customHeight="1" x14ac:dyDescent="0.2"/>
  </sheetData>
  <sheetProtection algorithmName="SHA-512" hashValue="CWnDYa7I5ULWjOQd2UbfsbuonEl3TEsZiqvKiMxZ1w7dSSGkRAF5GaadP6S04rJWKgW0iU90vxj5ZWCaNDRcPA==" saltValue="qgXP1AwG6UEAXmea0cZsHw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3" priority="3" operator="equal">
      <formula>""</formula>
    </cfRule>
  </conditionalFormatting>
  <conditionalFormatting sqref="I52">
    <cfRule type="cellIs" dxfId="2" priority="2" operator="equal">
      <formula>""</formula>
    </cfRule>
  </conditionalFormatting>
  <conditionalFormatting sqref="D13">
    <cfRule type="cellIs" dxfId="1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E5B05A76-6C45-4697-B007-14789D55E88D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B74DBC34-6AF1-4C9A-90C7-B4851102E1AF}"/>
    <dataValidation type="list" allowBlank="1" showInputMessage="1" showErrorMessage="1" sqref="D13" xr:uid="{EC1022AB-D2AA-4CB1-A812-86FA2198E5E7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E129"/>
  <sheetViews>
    <sheetView showGridLines="0" zoomScaleNormal="100" zoomScaleSheetLayoutView="100" workbookViewId="0">
      <selection activeCell="N13" sqref="N13"/>
    </sheetView>
  </sheetViews>
  <sheetFormatPr defaultColWidth="9.140625" defaultRowHeight="12.75" zeroHeight="1" x14ac:dyDescent="0.2"/>
  <cols>
    <col min="1" max="1" width="5" style="105" customWidth="1"/>
    <col min="2" max="2" width="30.140625" style="105" customWidth="1"/>
    <col min="3" max="16" width="15.42578125" style="105" customWidth="1"/>
    <col min="17" max="17" width="5" style="105" customWidth="1"/>
    <col min="18" max="18" width="0.140625" style="105" customWidth="1"/>
    <col min="19" max="19" width="9.140625" style="105" hidden="1" customWidth="1"/>
    <col min="20" max="31" width="9.140625" style="105" customWidth="1"/>
    <col min="32" max="16384" width="9.140625" style="105"/>
  </cols>
  <sheetData>
    <row r="1" spans="1:22" x14ac:dyDescent="0.2"/>
    <row r="2" spans="1:22" x14ac:dyDescent="0.2"/>
    <row r="3" spans="1:22" x14ac:dyDescent="0.2"/>
    <row r="4" spans="1:22" x14ac:dyDescent="0.2"/>
    <row r="5" spans="1:22" x14ac:dyDescent="0.2">
      <c r="B5" s="24" t="str">
        <f>IF('Podaci o podnositelju zahtjeva'!B5=0,"Prenosi se s prve stranice",'Podaci o podnositelju zahtjeva'!B5)</f>
        <v>Tablice klijenta-izravno-ESIF Ruralni razvoj</v>
      </c>
    </row>
    <row r="6" spans="1:22" x14ac:dyDescent="0.2">
      <c r="B6" s="12" t="s">
        <v>290</v>
      </c>
    </row>
    <row r="7" spans="1:22" s="132" customFormat="1" x14ac:dyDescent="0.2">
      <c r="A7" s="131"/>
      <c r="B7" s="26" t="str">
        <f>IF('Podaci o podnositelju zahtjeva'!B7=0,"Prenosi se s prve stranice",'Podaci o podnositelju zahtjeva'!B7)</f>
        <v>Prenosi se s prve stranice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</row>
    <row r="8" spans="1:22" x14ac:dyDescent="0.2">
      <c r="B8" s="12" t="s">
        <v>291</v>
      </c>
    </row>
    <row r="9" spans="1:22" x14ac:dyDescent="0.2">
      <c r="B9" s="27" t="str">
        <f>IF('Podaci o podnositelju zahtjeva'!B9=0,"Prenosi se s prve stranice",'Podaci o podnositelju zahtjeva'!B9)</f>
        <v>Prenosi se s prve stranice</v>
      </c>
    </row>
    <row r="10" spans="1:22" x14ac:dyDescent="0.2">
      <c r="B10" s="133"/>
      <c r="C10" s="134"/>
    </row>
    <row r="11" spans="1:22" x14ac:dyDescent="0.2">
      <c r="B11" s="135" t="s">
        <v>50</v>
      </c>
      <c r="C11" s="135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374"/>
      <c r="P11" s="374"/>
    </row>
    <row r="12" spans="1:22" x14ac:dyDescent="0.2">
      <c r="B12" s="129"/>
      <c r="O12" s="374"/>
      <c r="P12" s="374"/>
    </row>
    <row r="13" spans="1:22" x14ac:dyDescent="0.2">
      <c r="B13" s="106" t="s">
        <v>254</v>
      </c>
      <c r="C13" s="137"/>
      <c r="D13" s="137"/>
      <c r="E13" s="137"/>
      <c r="F13" s="137"/>
      <c r="G13" s="137"/>
      <c r="I13" s="138"/>
      <c r="M13" s="139" t="s">
        <v>57</v>
      </c>
      <c r="N13" s="140"/>
      <c r="O13" s="374"/>
      <c r="P13" s="374"/>
    </row>
    <row r="14" spans="1:22" x14ac:dyDescent="0.2">
      <c r="B14" s="356" t="s">
        <v>24</v>
      </c>
      <c r="C14" s="356" t="s">
        <v>13</v>
      </c>
      <c r="D14" s="358" t="s">
        <v>21</v>
      </c>
      <c r="E14" s="358" t="s">
        <v>268</v>
      </c>
      <c r="F14" s="353" t="s">
        <v>257</v>
      </c>
      <c r="G14" s="336" t="s">
        <v>258</v>
      </c>
      <c r="H14" s="336" t="s">
        <v>259</v>
      </c>
      <c r="I14" s="322" t="s">
        <v>267</v>
      </c>
      <c r="J14" s="322" t="s">
        <v>16</v>
      </c>
      <c r="K14" s="322" t="s">
        <v>8</v>
      </c>
      <c r="L14" s="352" t="s">
        <v>7</v>
      </c>
      <c r="M14" s="352" t="s">
        <v>35</v>
      </c>
      <c r="N14" s="322" t="s">
        <v>262</v>
      </c>
      <c r="O14" s="374"/>
      <c r="P14" s="374"/>
    </row>
    <row r="15" spans="1:22" x14ac:dyDescent="0.2">
      <c r="B15" s="356"/>
      <c r="C15" s="356"/>
      <c r="D15" s="358"/>
      <c r="E15" s="358"/>
      <c r="F15" s="354"/>
      <c r="G15" s="337"/>
      <c r="H15" s="340"/>
      <c r="I15" s="340"/>
      <c r="J15" s="340"/>
      <c r="K15" s="340"/>
      <c r="L15" s="340"/>
      <c r="M15" s="340"/>
      <c r="N15" s="340"/>
      <c r="O15" s="374"/>
      <c r="P15" s="374"/>
    </row>
    <row r="16" spans="1:22" x14ac:dyDescent="0.2">
      <c r="B16" s="356"/>
      <c r="C16" s="356"/>
      <c r="D16" s="372"/>
      <c r="E16" s="358"/>
      <c r="F16" s="355"/>
      <c r="G16" s="338"/>
      <c r="H16" s="341"/>
      <c r="I16" s="341"/>
      <c r="J16" s="341"/>
      <c r="K16" s="341"/>
      <c r="L16" s="341"/>
      <c r="M16" s="341"/>
      <c r="N16" s="341"/>
      <c r="O16" s="374"/>
      <c r="P16" s="374"/>
    </row>
    <row r="17" spans="1:16" x14ac:dyDescent="0.2">
      <c r="B17" s="141" t="s">
        <v>263</v>
      </c>
      <c r="C17" s="142"/>
      <c r="D17" s="143"/>
      <c r="E17" s="142"/>
      <c r="F17" s="142"/>
      <c r="G17" s="143"/>
      <c r="H17" s="142"/>
      <c r="I17" s="142"/>
      <c r="J17" s="142"/>
      <c r="K17" s="142"/>
      <c r="L17" s="142"/>
      <c r="M17" s="142"/>
      <c r="N17" s="144"/>
      <c r="O17" s="374"/>
      <c r="P17" s="374"/>
    </row>
    <row r="18" spans="1:16" x14ac:dyDescent="0.2">
      <c r="B18" s="84"/>
      <c r="C18" s="86"/>
      <c r="D18" s="145"/>
      <c r="E18" s="146"/>
      <c r="F18" s="147"/>
      <c r="G18" s="148" t="str">
        <f>IF(F18/7.5345=0,"",F18/7.5345)</f>
        <v/>
      </c>
      <c r="H18" s="146"/>
      <c r="I18" s="145"/>
      <c r="J18" s="145"/>
      <c r="K18" s="107"/>
      <c r="L18" s="107"/>
      <c r="M18" s="107"/>
      <c r="N18" s="87"/>
      <c r="O18" s="374"/>
      <c r="P18" s="374"/>
    </row>
    <row r="19" spans="1:16" x14ac:dyDescent="0.2">
      <c r="B19" s="84"/>
      <c r="C19" s="86"/>
      <c r="D19" s="145"/>
      <c r="E19" s="146"/>
      <c r="F19" s="146"/>
      <c r="G19" s="148" t="str">
        <f t="shared" ref="G19:G29" si="0">IF(F19/7.5345=0,"",F19/7.5345)</f>
        <v/>
      </c>
      <c r="H19" s="146"/>
      <c r="I19" s="145"/>
      <c r="J19" s="145"/>
      <c r="K19" s="107"/>
      <c r="L19" s="107"/>
      <c r="M19" s="107"/>
      <c r="N19" s="88"/>
      <c r="O19" s="374"/>
      <c r="P19" s="374"/>
    </row>
    <row r="20" spans="1:16" x14ac:dyDescent="0.2">
      <c r="B20" s="84"/>
      <c r="C20" s="86"/>
      <c r="D20" s="145"/>
      <c r="E20" s="146"/>
      <c r="F20" s="146"/>
      <c r="G20" s="148" t="str">
        <f t="shared" si="0"/>
        <v/>
      </c>
      <c r="H20" s="146"/>
      <c r="I20" s="145"/>
      <c r="J20" s="145"/>
      <c r="K20" s="107"/>
      <c r="L20" s="107"/>
      <c r="M20" s="107"/>
      <c r="N20" s="88"/>
      <c r="O20" s="374"/>
      <c r="P20" s="374"/>
    </row>
    <row r="21" spans="1:16" x14ac:dyDescent="0.2">
      <c r="B21" s="84"/>
      <c r="C21" s="86"/>
      <c r="D21" s="145"/>
      <c r="E21" s="146"/>
      <c r="F21" s="146"/>
      <c r="G21" s="148" t="str">
        <f t="shared" si="0"/>
        <v/>
      </c>
      <c r="H21" s="146"/>
      <c r="I21" s="145"/>
      <c r="J21" s="145"/>
      <c r="K21" s="107"/>
      <c r="L21" s="107"/>
      <c r="M21" s="107"/>
      <c r="N21" s="88"/>
      <c r="O21" s="374"/>
      <c r="P21" s="374"/>
    </row>
    <row r="22" spans="1:16" x14ac:dyDescent="0.2">
      <c r="B22" s="84"/>
      <c r="C22" s="86"/>
      <c r="D22" s="145"/>
      <c r="E22" s="146"/>
      <c r="F22" s="146"/>
      <c r="G22" s="148" t="str">
        <f t="shared" si="0"/>
        <v/>
      </c>
      <c r="H22" s="146"/>
      <c r="I22" s="145"/>
      <c r="J22" s="145"/>
      <c r="K22" s="107"/>
      <c r="L22" s="107"/>
      <c r="M22" s="107"/>
      <c r="N22" s="88"/>
      <c r="O22" s="374"/>
      <c r="P22" s="374"/>
    </row>
    <row r="23" spans="1:16" x14ac:dyDescent="0.2">
      <c r="A23" s="131"/>
      <c r="B23" s="84"/>
      <c r="C23" s="86"/>
      <c r="D23" s="145"/>
      <c r="E23" s="146"/>
      <c r="F23" s="146"/>
      <c r="G23" s="148" t="str">
        <f t="shared" si="0"/>
        <v/>
      </c>
      <c r="H23" s="146"/>
      <c r="I23" s="145"/>
      <c r="J23" s="145"/>
      <c r="K23" s="107"/>
      <c r="L23" s="107"/>
      <c r="M23" s="107"/>
      <c r="N23" s="88"/>
      <c r="O23" s="374"/>
      <c r="P23" s="374"/>
    </row>
    <row r="24" spans="1:16" x14ac:dyDescent="0.2">
      <c r="A24" s="149"/>
      <c r="B24" s="84"/>
      <c r="C24" s="86"/>
      <c r="D24" s="145"/>
      <c r="E24" s="146"/>
      <c r="F24" s="146"/>
      <c r="G24" s="148" t="str">
        <f t="shared" si="0"/>
        <v/>
      </c>
      <c r="H24" s="146"/>
      <c r="I24" s="145"/>
      <c r="J24" s="145"/>
      <c r="K24" s="107"/>
      <c r="L24" s="107"/>
      <c r="M24" s="107"/>
      <c r="N24" s="88"/>
      <c r="O24" s="374"/>
      <c r="P24" s="374"/>
    </row>
    <row r="25" spans="1:16" x14ac:dyDescent="0.2">
      <c r="B25" s="84"/>
      <c r="C25" s="86"/>
      <c r="D25" s="145"/>
      <c r="E25" s="146"/>
      <c r="F25" s="146"/>
      <c r="G25" s="148" t="str">
        <f t="shared" si="0"/>
        <v/>
      </c>
      <c r="H25" s="146"/>
      <c r="I25" s="145"/>
      <c r="J25" s="145"/>
      <c r="K25" s="107"/>
      <c r="L25" s="107"/>
      <c r="M25" s="107"/>
      <c r="N25" s="88"/>
      <c r="O25" s="374"/>
      <c r="P25" s="374"/>
    </row>
    <row r="26" spans="1:16" x14ac:dyDescent="0.2">
      <c r="B26" s="84"/>
      <c r="C26" s="86"/>
      <c r="D26" s="145"/>
      <c r="E26" s="146"/>
      <c r="F26" s="146"/>
      <c r="G26" s="148" t="str">
        <f t="shared" si="0"/>
        <v/>
      </c>
      <c r="H26" s="146"/>
      <c r="I26" s="145"/>
      <c r="J26" s="145"/>
      <c r="K26" s="107"/>
      <c r="L26" s="107"/>
      <c r="M26" s="107"/>
      <c r="N26" s="88"/>
      <c r="O26" s="374"/>
      <c r="P26" s="374"/>
    </row>
    <row r="27" spans="1:16" x14ac:dyDescent="0.2">
      <c r="B27" s="84"/>
      <c r="C27" s="86"/>
      <c r="D27" s="145"/>
      <c r="E27" s="146"/>
      <c r="F27" s="146"/>
      <c r="G27" s="148" t="str">
        <f t="shared" si="0"/>
        <v/>
      </c>
      <c r="H27" s="146"/>
      <c r="I27" s="145"/>
      <c r="J27" s="145"/>
      <c r="K27" s="107"/>
      <c r="L27" s="107"/>
      <c r="M27" s="107"/>
      <c r="N27" s="88"/>
      <c r="O27" s="374"/>
      <c r="P27" s="374"/>
    </row>
    <row r="28" spans="1:16" x14ac:dyDescent="0.2">
      <c r="B28" s="84"/>
      <c r="C28" s="86"/>
      <c r="D28" s="145"/>
      <c r="E28" s="146"/>
      <c r="F28" s="146"/>
      <c r="G28" s="148" t="str">
        <f t="shared" si="0"/>
        <v/>
      </c>
      <c r="H28" s="146"/>
      <c r="I28" s="145"/>
      <c r="J28" s="145"/>
      <c r="K28" s="107"/>
      <c r="L28" s="107"/>
      <c r="M28" s="107"/>
      <c r="N28" s="88"/>
      <c r="O28" s="374"/>
      <c r="P28" s="374"/>
    </row>
    <row r="29" spans="1:16" x14ac:dyDescent="0.2">
      <c r="B29" s="84"/>
      <c r="C29" s="86"/>
      <c r="D29" s="145"/>
      <c r="E29" s="146"/>
      <c r="F29" s="146"/>
      <c r="G29" s="148" t="str">
        <f t="shared" si="0"/>
        <v/>
      </c>
      <c r="H29" s="146"/>
      <c r="I29" s="145"/>
      <c r="J29" s="145"/>
      <c r="K29" s="107"/>
      <c r="L29" s="107"/>
      <c r="M29" s="107"/>
      <c r="N29" s="88"/>
      <c r="O29" s="374"/>
      <c r="P29" s="374"/>
    </row>
    <row r="30" spans="1:16" x14ac:dyDescent="0.2">
      <c r="B30" s="150" t="s">
        <v>1</v>
      </c>
      <c r="C30" s="150"/>
      <c r="D30" s="151" t="s">
        <v>2</v>
      </c>
      <c r="E30" s="152">
        <f>SUM(E18:E29)</f>
        <v>0</v>
      </c>
      <c r="F30" s="152">
        <f>SUM(F18:F29)</f>
        <v>0</v>
      </c>
      <c r="G30" s="152">
        <f>SUM(G18:G29)</f>
        <v>0</v>
      </c>
      <c r="H30" s="152">
        <f>SUM(H18:H29)</f>
        <v>0</v>
      </c>
      <c r="I30" s="151" t="s">
        <v>2</v>
      </c>
      <c r="J30" s="151" t="s">
        <v>2</v>
      </c>
      <c r="K30" s="153" t="s">
        <v>2</v>
      </c>
      <c r="L30" s="153" t="s">
        <v>2</v>
      </c>
      <c r="M30" s="153"/>
      <c r="N30" s="153" t="s">
        <v>2</v>
      </c>
      <c r="O30" s="374"/>
      <c r="P30" s="374"/>
    </row>
    <row r="31" spans="1:16" x14ac:dyDescent="0.2">
      <c r="B31" s="141" t="s">
        <v>264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54"/>
      <c r="M31" s="142"/>
      <c r="N31" s="144"/>
      <c r="O31" s="374"/>
      <c r="P31" s="374"/>
    </row>
    <row r="32" spans="1:16" x14ac:dyDescent="0.2">
      <c r="B32" s="84"/>
      <c r="C32" s="86"/>
      <c r="D32" s="145"/>
      <c r="E32" s="146"/>
      <c r="F32" s="147"/>
      <c r="G32" s="148" t="str">
        <f>IF(F32/7.5345=0,"",F32/7.5345)</f>
        <v/>
      </c>
      <c r="H32" s="146"/>
      <c r="I32" s="145"/>
      <c r="J32" s="145"/>
      <c r="K32" s="107"/>
      <c r="L32" s="107"/>
      <c r="M32" s="107"/>
      <c r="N32" s="88"/>
      <c r="O32" s="374"/>
      <c r="P32" s="374"/>
    </row>
    <row r="33" spans="2:16" x14ac:dyDescent="0.2">
      <c r="B33" s="84"/>
      <c r="C33" s="86"/>
      <c r="D33" s="145"/>
      <c r="E33" s="146"/>
      <c r="F33" s="146"/>
      <c r="G33" s="148" t="str">
        <f t="shared" ref="G33:G43" si="1">IF(F33/7.5345=0,"",F33/7.5345)</f>
        <v/>
      </c>
      <c r="H33" s="146"/>
      <c r="I33" s="145"/>
      <c r="J33" s="145"/>
      <c r="K33" s="107"/>
      <c r="L33" s="107"/>
      <c r="M33" s="107"/>
      <c r="N33" s="88"/>
      <c r="O33" s="374"/>
      <c r="P33" s="374"/>
    </row>
    <row r="34" spans="2:16" x14ac:dyDescent="0.2">
      <c r="B34" s="84"/>
      <c r="C34" s="86"/>
      <c r="D34" s="145"/>
      <c r="E34" s="146"/>
      <c r="F34" s="146"/>
      <c r="G34" s="148" t="str">
        <f t="shared" si="1"/>
        <v/>
      </c>
      <c r="H34" s="146"/>
      <c r="I34" s="145"/>
      <c r="J34" s="145"/>
      <c r="K34" s="107"/>
      <c r="L34" s="107"/>
      <c r="M34" s="107"/>
      <c r="N34" s="88"/>
      <c r="O34" s="374"/>
      <c r="P34" s="374"/>
    </row>
    <row r="35" spans="2:16" x14ac:dyDescent="0.2">
      <c r="B35" s="84"/>
      <c r="C35" s="86"/>
      <c r="D35" s="145"/>
      <c r="E35" s="146"/>
      <c r="F35" s="146"/>
      <c r="G35" s="148" t="str">
        <f t="shared" si="1"/>
        <v/>
      </c>
      <c r="H35" s="146"/>
      <c r="I35" s="145"/>
      <c r="J35" s="145"/>
      <c r="K35" s="107"/>
      <c r="L35" s="107"/>
      <c r="M35" s="107"/>
      <c r="N35" s="88"/>
      <c r="O35" s="374"/>
      <c r="P35" s="374"/>
    </row>
    <row r="36" spans="2:16" x14ac:dyDescent="0.2">
      <c r="B36" s="84"/>
      <c r="C36" s="86"/>
      <c r="D36" s="145"/>
      <c r="E36" s="146"/>
      <c r="F36" s="146"/>
      <c r="G36" s="148" t="str">
        <f t="shared" si="1"/>
        <v/>
      </c>
      <c r="H36" s="146"/>
      <c r="I36" s="145"/>
      <c r="J36" s="145"/>
      <c r="K36" s="107"/>
      <c r="L36" s="107"/>
      <c r="M36" s="107"/>
      <c r="N36" s="88"/>
      <c r="O36" s="374"/>
      <c r="P36" s="374"/>
    </row>
    <row r="37" spans="2:16" x14ac:dyDescent="0.2">
      <c r="B37" s="84"/>
      <c r="C37" s="86"/>
      <c r="D37" s="145"/>
      <c r="E37" s="146"/>
      <c r="F37" s="146"/>
      <c r="G37" s="148" t="str">
        <f t="shared" si="1"/>
        <v/>
      </c>
      <c r="H37" s="146"/>
      <c r="I37" s="145"/>
      <c r="J37" s="145"/>
      <c r="K37" s="107"/>
      <c r="L37" s="107"/>
      <c r="M37" s="107"/>
      <c r="N37" s="88"/>
      <c r="O37" s="374"/>
      <c r="P37" s="374"/>
    </row>
    <row r="38" spans="2:16" x14ac:dyDescent="0.2">
      <c r="B38" s="84"/>
      <c r="C38" s="86"/>
      <c r="D38" s="145"/>
      <c r="E38" s="146"/>
      <c r="F38" s="146"/>
      <c r="G38" s="148" t="str">
        <f t="shared" si="1"/>
        <v/>
      </c>
      <c r="H38" s="146"/>
      <c r="I38" s="145"/>
      <c r="J38" s="145"/>
      <c r="K38" s="107"/>
      <c r="L38" s="107"/>
      <c r="M38" s="107"/>
      <c r="N38" s="88"/>
      <c r="O38" s="374"/>
      <c r="P38" s="374"/>
    </row>
    <row r="39" spans="2:16" x14ac:dyDescent="0.2">
      <c r="B39" s="84"/>
      <c r="C39" s="86"/>
      <c r="D39" s="145"/>
      <c r="E39" s="146"/>
      <c r="F39" s="146"/>
      <c r="G39" s="148" t="str">
        <f t="shared" si="1"/>
        <v/>
      </c>
      <c r="H39" s="146"/>
      <c r="I39" s="145"/>
      <c r="J39" s="145"/>
      <c r="K39" s="107"/>
      <c r="L39" s="107"/>
      <c r="M39" s="107"/>
      <c r="N39" s="88"/>
      <c r="O39" s="374"/>
      <c r="P39" s="374"/>
    </row>
    <row r="40" spans="2:16" x14ac:dyDescent="0.2">
      <c r="B40" s="84"/>
      <c r="C40" s="86"/>
      <c r="D40" s="145"/>
      <c r="E40" s="146"/>
      <c r="F40" s="146"/>
      <c r="G40" s="148" t="str">
        <f t="shared" si="1"/>
        <v/>
      </c>
      <c r="H40" s="146"/>
      <c r="I40" s="145"/>
      <c r="J40" s="145"/>
      <c r="K40" s="107"/>
      <c r="L40" s="107"/>
      <c r="M40" s="107"/>
      <c r="N40" s="88"/>
      <c r="O40" s="374"/>
      <c r="P40" s="374"/>
    </row>
    <row r="41" spans="2:16" x14ac:dyDescent="0.2">
      <c r="B41" s="84"/>
      <c r="C41" s="86"/>
      <c r="D41" s="145"/>
      <c r="E41" s="146"/>
      <c r="F41" s="146"/>
      <c r="G41" s="148" t="str">
        <f t="shared" si="1"/>
        <v/>
      </c>
      <c r="H41" s="146"/>
      <c r="I41" s="145"/>
      <c r="J41" s="145"/>
      <c r="K41" s="107"/>
      <c r="L41" s="107"/>
      <c r="M41" s="107"/>
      <c r="N41" s="88"/>
      <c r="O41" s="374"/>
      <c r="P41" s="374"/>
    </row>
    <row r="42" spans="2:16" x14ac:dyDescent="0.2">
      <c r="B42" s="84"/>
      <c r="C42" s="86"/>
      <c r="D42" s="145"/>
      <c r="E42" s="146"/>
      <c r="F42" s="146"/>
      <c r="G42" s="148" t="str">
        <f t="shared" si="1"/>
        <v/>
      </c>
      <c r="H42" s="146"/>
      <c r="I42" s="145"/>
      <c r="J42" s="145"/>
      <c r="K42" s="107"/>
      <c r="L42" s="107"/>
      <c r="M42" s="107"/>
      <c r="N42" s="88"/>
      <c r="O42" s="374"/>
      <c r="P42" s="374"/>
    </row>
    <row r="43" spans="2:16" x14ac:dyDescent="0.2">
      <c r="B43" s="84"/>
      <c r="C43" s="86"/>
      <c r="D43" s="145"/>
      <c r="E43" s="146"/>
      <c r="F43" s="146"/>
      <c r="G43" s="148" t="str">
        <f t="shared" si="1"/>
        <v/>
      </c>
      <c r="H43" s="146"/>
      <c r="I43" s="145"/>
      <c r="J43" s="145"/>
      <c r="K43" s="107"/>
      <c r="L43" s="107"/>
      <c r="M43" s="107"/>
      <c r="N43" s="88"/>
      <c r="O43" s="374"/>
      <c r="P43" s="374"/>
    </row>
    <row r="44" spans="2:16" x14ac:dyDescent="0.2">
      <c r="B44" s="150" t="s">
        <v>1</v>
      </c>
      <c r="C44" s="150"/>
      <c r="D44" s="151" t="s">
        <v>2</v>
      </c>
      <c r="E44" s="152">
        <f>SUM(E32:E43)</f>
        <v>0</v>
      </c>
      <c r="F44" s="152">
        <f>SUM(F32:F43)</f>
        <v>0</v>
      </c>
      <c r="G44" s="152">
        <f>SUM(G32:G43)</f>
        <v>0</v>
      </c>
      <c r="H44" s="152">
        <f>SUM(H32:H43)</f>
        <v>0</v>
      </c>
      <c r="I44" s="151" t="s">
        <v>2</v>
      </c>
      <c r="J44" s="151" t="s">
        <v>2</v>
      </c>
      <c r="K44" s="153" t="s">
        <v>2</v>
      </c>
      <c r="L44" s="153" t="s">
        <v>2</v>
      </c>
      <c r="M44" s="153"/>
      <c r="N44" s="153" t="s">
        <v>2</v>
      </c>
      <c r="O44" s="374"/>
      <c r="P44" s="374"/>
    </row>
    <row r="45" spans="2:16" x14ac:dyDescent="0.2"/>
    <row r="46" spans="2:16" x14ac:dyDescent="0.2">
      <c r="B46" s="155" t="s">
        <v>197</v>
      </c>
    </row>
    <row r="47" spans="2:16" x14ac:dyDescent="0.2">
      <c r="B47" s="360" t="s">
        <v>24</v>
      </c>
      <c r="C47" s="362" t="s">
        <v>82</v>
      </c>
      <c r="D47" s="304"/>
      <c r="E47" s="360" t="s">
        <v>83</v>
      </c>
      <c r="F47" s="361"/>
      <c r="G47" s="360" t="s">
        <v>84</v>
      </c>
      <c r="H47" s="361"/>
      <c r="I47" s="362" t="s">
        <v>85</v>
      </c>
      <c r="J47" s="363"/>
      <c r="K47" s="362" t="s">
        <v>86</v>
      </c>
      <c r="L47" s="363"/>
      <c r="M47" s="362" t="s">
        <v>213</v>
      </c>
      <c r="N47" s="363"/>
      <c r="O47" s="362" t="s">
        <v>9</v>
      </c>
      <c r="P47" s="363"/>
    </row>
    <row r="48" spans="2:16" x14ac:dyDescent="0.2">
      <c r="B48" s="360"/>
      <c r="C48" s="373"/>
      <c r="D48" s="308"/>
      <c r="E48" s="361"/>
      <c r="F48" s="361"/>
      <c r="G48" s="361"/>
      <c r="H48" s="361"/>
      <c r="I48" s="364"/>
      <c r="J48" s="365"/>
      <c r="K48" s="364"/>
      <c r="L48" s="365"/>
      <c r="M48" s="364"/>
      <c r="N48" s="365"/>
      <c r="O48" s="364"/>
      <c r="P48" s="365"/>
    </row>
    <row r="49" spans="2:16" x14ac:dyDescent="0.2">
      <c r="B49" s="156" t="s">
        <v>10</v>
      </c>
      <c r="C49" s="157" t="s">
        <v>255</v>
      </c>
      <c r="D49" s="157" t="s">
        <v>256</v>
      </c>
      <c r="E49" s="157" t="s">
        <v>255</v>
      </c>
      <c r="F49" s="157" t="s">
        <v>256</v>
      </c>
      <c r="G49" s="157" t="s">
        <v>255</v>
      </c>
      <c r="H49" s="157" t="s">
        <v>256</v>
      </c>
      <c r="I49" s="157" t="s">
        <v>255</v>
      </c>
      <c r="J49" s="157" t="s">
        <v>256</v>
      </c>
      <c r="K49" s="157" t="s">
        <v>255</v>
      </c>
      <c r="L49" s="157" t="s">
        <v>256</v>
      </c>
      <c r="M49" s="157" t="s">
        <v>255</v>
      </c>
      <c r="N49" s="157" t="s">
        <v>256</v>
      </c>
      <c r="O49" s="157" t="s">
        <v>255</v>
      </c>
      <c r="P49" s="157" t="s">
        <v>256</v>
      </c>
    </row>
    <row r="50" spans="2:16" x14ac:dyDescent="0.2">
      <c r="B50" s="110" t="str">
        <f t="shared" ref="B50:B61" si="2">IF(B18=0,"",B18)</f>
        <v/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2:16" x14ac:dyDescent="0.2">
      <c r="B51" s="110" t="str">
        <f t="shared" si="2"/>
        <v/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</row>
    <row r="52" spans="2:16" x14ac:dyDescent="0.2">
      <c r="B52" s="110" t="str">
        <f t="shared" si="2"/>
        <v/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</row>
    <row r="53" spans="2:16" x14ac:dyDescent="0.2">
      <c r="B53" s="110" t="str">
        <f t="shared" si="2"/>
        <v/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</row>
    <row r="54" spans="2:16" x14ac:dyDescent="0.2">
      <c r="B54" s="110" t="str">
        <f t="shared" si="2"/>
        <v/>
      </c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</row>
    <row r="55" spans="2:16" x14ac:dyDescent="0.2">
      <c r="B55" s="110" t="str">
        <f t="shared" si="2"/>
        <v/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2:16" x14ac:dyDescent="0.2">
      <c r="B56" s="110" t="str">
        <f t="shared" si="2"/>
        <v/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</row>
    <row r="57" spans="2:16" x14ac:dyDescent="0.2">
      <c r="B57" s="110" t="str">
        <f t="shared" si="2"/>
        <v/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</row>
    <row r="58" spans="2:16" x14ac:dyDescent="0.2">
      <c r="B58" s="110" t="str">
        <f t="shared" si="2"/>
        <v/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</row>
    <row r="59" spans="2:16" x14ac:dyDescent="0.2">
      <c r="B59" s="110" t="str">
        <f t="shared" si="2"/>
        <v/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</row>
    <row r="60" spans="2:16" x14ac:dyDescent="0.2">
      <c r="B60" s="110" t="str">
        <f t="shared" si="2"/>
        <v/>
      </c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</row>
    <row r="61" spans="2:16" x14ac:dyDescent="0.2">
      <c r="B61" s="110" t="str">
        <f t="shared" si="2"/>
        <v/>
      </c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2:16" x14ac:dyDescent="0.2">
      <c r="B62" s="150" t="s">
        <v>1</v>
      </c>
      <c r="C62" s="152">
        <f t="shared" ref="C62:J62" si="3">SUM(C50:C61)</f>
        <v>0</v>
      </c>
      <c r="D62" s="152">
        <f t="shared" si="3"/>
        <v>0</v>
      </c>
      <c r="E62" s="152">
        <f t="shared" si="3"/>
        <v>0</v>
      </c>
      <c r="F62" s="152">
        <f t="shared" si="3"/>
        <v>0</v>
      </c>
      <c r="G62" s="152">
        <f t="shared" si="3"/>
        <v>0</v>
      </c>
      <c r="H62" s="152">
        <f t="shared" si="3"/>
        <v>0</v>
      </c>
      <c r="I62" s="152">
        <f t="shared" si="3"/>
        <v>0</v>
      </c>
      <c r="J62" s="152">
        <f t="shared" si="3"/>
        <v>0</v>
      </c>
      <c r="K62" s="152">
        <f>SUM(J50:J61)</f>
        <v>0</v>
      </c>
      <c r="L62" s="152">
        <f>SUM(L50:L61)</f>
        <v>0</v>
      </c>
      <c r="M62" s="152">
        <f>SUM(M50:M61)</f>
        <v>0</v>
      </c>
      <c r="N62" s="152">
        <f>SUM(N50:N61)</f>
        <v>0</v>
      </c>
      <c r="O62" s="152">
        <f>SUM(O50:O61)</f>
        <v>0</v>
      </c>
      <c r="P62" s="152">
        <f>SUM(P50:P61)</f>
        <v>0</v>
      </c>
    </row>
    <row r="63" spans="2:16" x14ac:dyDescent="0.2">
      <c r="B63" s="150" t="s">
        <v>11</v>
      </c>
      <c r="C63" s="157" t="s">
        <v>255</v>
      </c>
      <c r="D63" s="157" t="s">
        <v>256</v>
      </c>
      <c r="E63" s="157" t="s">
        <v>255</v>
      </c>
      <c r="F63" s="157" t="s">
        <v>256</v>
      </c>
      <c r="G63" s="157" t="s">
        <v>255</v>
      </c>
      <c r="H63" s="157" t="s">
        <v>256</v>
      </c>
      <c r="I63" s="157" t="s">
        <v>255</v>
      </c>
      <c r="J63" s="157" t="s">
        <v>256</v>
      </c>
      <c r="K63" s="157" t="s">
        <v>255</v>
      </c>
      <c r="L63" s="157" t="s">
        <v>256</v>
      </c>
      <c r="M63" s="157" t="s">
        <v>255</v>
      </c>
      <c r="N63" s="157" t="s">
        <v>256</v>
      </c>
      <c r="O63" s="157" t="s">
        <v>255</v>
      </c>
      <c r="P63" s="157" t="s">
        <v>256</v>
      </c>
    </row>
    <row r="64" spans="2:16" x14ac:dyDescent="0.2">
      <c r="B64" s="110" t="str">
        <f t="shared" ref="B64:B75" si="4">IF(B32=0,"",B32)</f>
        <v/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5" spans="2:16" x14ac:dyDescent="0.2">
      <c r="B65" s="110" t="str">
        <f t="shared" si="4"/>
        <v/>
      </c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</row>
    <row r="66" spans="2:16" x14ac:dyDescent="0.2">
      <c r="B66" s="110" t="str">
        <f t="shared" si="4"/>
        <v/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</row>
    <row r="67" spans="2:16" x14ac:dyDescent="0.2">
      <c r="B67" s="110" t="str">
        <f t="shared" si="4"/>
        <v/>
      </c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</row>
    <row r="68" spans="2:16" x14ac:dyDescent="0.2">
      <c r="B68" s="110" t="str">
        <f t="shared" si="4"/>
        <v/>
      </c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</row>
    <row r="69" spans="2:16" x14ac:dyDescent="0.2">
      <c r="B69" s="110" t="str">
        <f t="shared" si="4"/>
        <v/>
      </c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</row>
    <row r="70" spans="2:16" x14ac:dyDescent="0.2">
      <c r="B70" s="110" t="str">
        <f t="shared" si="4"/>
        <v/>
      </c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</row>
    <row r="71" spans="2:16" x14ac:dyDescent="0.2">
      <c r="B71" s="110" t="str">
        <f t="shared" si="4"/>
        <v/>
      </c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</row>
    <row r="72" spans="2:16" x14ac:dyDescent="0.2">
      <c r="B72" s="110" t="str">
        <f t="shared" si="4"/>
        <v/>
      </c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2:16" x14ac:dyDescent="0.2">
      <c r="B73" s="110" t="str">
        <f t="shared" si="4"/>
        <v/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2:16" x14ac:dyDescent="0.2">
      <c r="B74" s="110" t="str">
        <f t="shared" si="4"/>
        <v/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</row>
    <row r="75" spans="2:16" x14ac:dyDescent="0.2">
      <c r="B75" s="110" t="str">
        <f t="shared" si="4"/>
        <v/>
      </c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</row>
    <row r="76" spans="2:16" x14ac:dyDescent="0.2">
      <c r="B76" s="150" t="s">
        <v>1</v>
      </c>
      <c r="C76" s="152">
        <f t="shared" ref="C76:N76" si="5">SUM(C64:C75)</f>
        <v>0</v>
      </c>
      <c r="D76" s="152">
        <f t="shared" si="5"/>
        <v>0</v>
      </c>
      <c r="E76" s="152">
        <f t="shared" si="5"/>
        <v>0</v>
      </c>
      <c r="F76" s="152">
        <f t="shared" si="5"/>
        <v>0</v>
      </c>
      <c r="G76" s="152">
        <f t="shared" si="5"/>
        <v>0</v>
      </c>
      <c r="H76" s="152">
        <f t="shared" si="5"/>
        <v>0</v>
      </c>
      <c r="I76" s="152">
        <f t="shared" si="5"/>
        <v>0</v>
      </c>
      <c r="J76" s="152">
        <f t="shared" si="5"/>
        <v>0</v>
      </c>
      <c r="K76" s="152">
        <f t="shared" si="5"/>
        <v>0</v>
      </c>
      <c r="L76" s="152">
        <f t="shared" si="5"/>
        <v>0</v>
      </c>
      <c r="M76" s="152">
        <f t="shared" si="5"/>
        <v>0</v>
      </c>
      <c r="N76" s="152">
        <f t="shared" si="5"/>
        <v>0</v>
      </c>
      <c r="O76" s="152">
        <f t="shared" ref="O76:P76" si="6">SUM(O64:O75)</f>
        <v>0</v>
      </c>
      <c r="P76" s="152">
        <f t="shared" si="6"/>
        <v>0</v>
      </c>
    </row>
    <row r="77" spans="2:16" x14ac:dyDescent="0.2"/>
    <row r="78" spans="2:16" x14ac:dyDescent="0.2">
      <c r="B78" s="101" t="s">
        <v>12</v>
      </c>
      <c r="C78" s="134"/>
      <c r="D78" s="134"/>
      <c r="E78" s="134"/>
    </row>
    <row r="79" spans="2:16" x14ac:dyDescent="0.2">
      <c r="B79" s="366" t="s">
        <v>13</v>
      </c>
      <c r="C79" s="346" t="s">
        <v>14</v>
      </c>
      <c r="D79" s="347"/>
      <c r="E79" s="359" t="s">
        <v>15</v>
      </c>
      <c r="F79" s="345"/>
      <c r="G79" s="344" t="s">
        <v>261</v>
      </c>
      <c r="H79" s="356" t="s">
        <v>106</v>
      </c>
      <c r="I79" s="357" t="s">
        <v>260</v>
      </c>
      <c r="J79" s="356" t="s">
        <v>262</v>
      </c>
    </row>
    <row r="80" spans="2:16" x14ac:dyDescent="0.2">
      <c r="B80" s="367"/>
      <c r="C80" s="350"/>
      <c r="D80" s="351"/>
      <c r="E80" s="345"/>
      <c r="F80" s="345"/>
      <c r="G80" s="345"/>
      <c r="H80" s="345"/>
      <c r="I80" s="345"/>
      <c r="J80" s="345"/>
    </row>
    <row r="81" spans="2:10" x14ac:dyDescent="0.2">
      <c r="B81" s="86"/>
      <c r="C81" s="333"/>
      <c r="D81" s="335"/>
      <c r="E81" s="333"/>
      <c r="F81" s="335"/>
      <c r="G81" s="146"/>
      <c r="H81" s="145"/>
      <c r="I81" s="146"/>
      <c r="J81" s="87"/>
    </row>
    <row r="82" spans="2:10" x14ac:dyDescent="0.2">
      <c r="B82" s="86"/>
      <c r="C82" s="333"/>
      <c r="D82" s="335"/>
      <c r="E82" s="333"/>
      <c r="F82" s="335"/>
      <c r="G82" s="146"/>
      <c r="H82" s="145"/>
      <c r="I82" s="146"/>
      <c r="J82" s="88"/>
    </row>
    <row r="83" spans="2:10" x14ac:dyDescent="0.2">
      <c r="B83" s="86"/>
      <c r="C83" s="333"/>
      <c r="D83" s="335"/>
      <c r="E83" s="333"/>
      <c r="F83" s="335"/>
      <c r="G83" s="146"/>
      <c r="H83" s="145"/>
      <c r="I83" s="146"/>
      <c r="J83" s="88"/>
    </row>
    <row r="84" spans="2:10" x14ac:dyDescent="0.2">
      <c r="B84" s="86"/>
      <c r="C84" s="333"/>
      <c r="D84" s="335"/>
      <c r="E84" s="333"/>
      <c r="F84" s="335"/>
      <c r="G84" s="146"/>
      <c r="H84" s="145"/>
      <c r="I84" s="146"/>
      <c r="J84" s="88"/>
    </row>
    <row r="85" spans="2:10" x14ac:dyDescent="0.2">
      <c r="B85" s="86"/>
      <c r="C85" s="333"/>
      <c r="D85" s="335"/>
      <c r="E85" s="333"/>
      <c r="F85" s="335"/>
      <c r="G85" s="146"/>
      <c r="H85" s="145"/>
      <c r="I85" s="146"/>
      <c r="J85" s="88"/>
    </row>
    <row r="86" spans="2:10" x14ac:dyDescent="0.2">
      <c r="B86" s="86"/>
      <c r="C86" s="333"/>
      <c r="D86" s="335"/>
      <c r="E86" s="333"/>
      <c r="F86" s="335"/>
      <c r="G86" s="146"/>
      <c r="H86" s="145"/>
      <c r="I86" s="146"/>
      <c r="J86" s="88"/>
    </row>
    <row r="87" spans="2:10" x14ac:dyDescent="0.2">
      <c r="B87" s="86"/>
      <c r="C87" s="333"/>
      <c r="D87" s="335"/>
      <c r="E87" s="333"/>
      <c r="F87" s="335"/>
      <c r="G87" s="146"/>
      <c r="H87" s="145"/>
      <c r="I87" s="146"/>
      <c r="J87" s="88"/>
    </row>
    <row r="88" spans="2:10" x14ac:dyDescent="0.2">
      <c r="B88" s="86"/>
      <c r="C88" s="333"/>
      <c r="D88" s="335"/>
      <c r="E88" s="333"/>
      <c r="F88" s="335"/>
      <c r="G88" s="146"/>
      <c r="H88" s="145"/>
      <c r="I88" s="146"/>
      <c r="J88" s="88"/>
    </row>
    <row r="89" spans="2:10" x14ac:dyDescent="0.2">
      <c r="B89" s="86"/>
      <c r="C89" s="333"/>
      <c r="D89" s="335"/>
      <c r="E89" s="333"/>
      <c r="F89" s="335"/>
      <c r="G89" s="146"/>
      <c r="H89" s="145"/>
      <c r="I89" s="146"/>
      <c r="J89" s="88"/>
    </row>
    <row r="90" spans="2:10" x14ac:dyDescent="0.2">
      <c r="B90" s="86"/>
      <c r="C90" s="158"/>
      <c r="D90" s="159"/>
      <c r="E90" s="158"/>
      <c r="F90" s="159"/>
      <c r="G90" s="146"/>
      <c r="H90" s="145"/>
      <c r="I90" s="146"/>
      <c r="J90" s="88"/>
    </row>
    <row r="91" spans="2:10" x14ac:dyDescent="0.2">
      <c r="B91" s="86"/>
      <c r="C91" s="158"/>
      <c r="D91" s="159"/>
      <c r="E91" s="158"/>
      <c r="F91" s="159"/>
      <c r="G91" s="146"/>
      <c r="H91" s="145"/>
      <c r="I91" s="146"/>
      <c r="J91" s="88"/>
    </row>
    <row r="92" spans="2:10" x14ac:dyDescent="0.2">
      <c r="B92" s="86"/>
      <c r="C92" s="333"/>
      <c r="D92" s="335"/>
      <c r="E92" s="333"/>
      <c r="F92" s="335"/>
      <c r="G92" s="146"/>
      <c r="H92" s="145"/>
      <c r="I92" s="146"/>
      <c r="J92" s="88"/>
    </row>
    <row r="93" spans="2:10" x14ac:dyDescent="0.2">
      <c r="B93" s="156" t="s">
        <v>1</v>
      </c>
      <c r="C93" s="342" t="s">
        <v>2</v>
      </c>
      <c r="D93" s="343"/>
      <c r="E93" s="342" t="s">
        <v>2</v>
      </c>
      <c r="F93" s="343"/>
      <c r="G93" s="152">
        <f>SUM(G81:G92)</f>
        <v>0</v>
      </c>
      <c r="H93" s="151" t="s">
        <v>2</v>
      </c>
      <c r="I93" s="152">
        <f>SUM(I81:I92)</f>
        <v>0</v>
      </c>
      <c r="J93" s="153" t="s">
        <v>2</v>
      </c>
    </row>
    <row r="94" spans="2:10" x14ac:dyDescent="0.2"/>
    <row r="95" spans="2:10" x14ac:dyDescent="0.2">
      <c r="B95" s="101" t="s">
        <v>67</v>
      </c>
      <c r="C95" s="134"/>
      <c r="D95" s="134"/>
      <c r="E95" s="134"/>
    </row>
    <row r="96" spans="2:10" x14ac:dyDescent="0.2">
      <c r="B96" s="366" t="s">
        <v>17</v>
      </c>
      <c r="C96" s="346" t="s">
        <v>14</v>
      </c>
      <c r="D96" s="347"/>
      <c r="E96" s="359" t="s">
        <v>15</v>
      </c>
      <c r="F96" s="345"/>
      <c r="G96" s="344" t="s">
        <v>261</v>
      </c>
      <c r="H96" s="356" t="s">
        <v>106</v>
      </c>
      <c r="I96" s="357" t="s">
        <v>260</v>
      </c>
      <c r="J96" s="356" t="s">
        <v>262</v>
      </c>
    </row>
    <row r="97" spans="2:10" x14ac:dyDescent="0.2">
      <c r="B97" s="367"/>
      <c r="C97" s="350"/>
      <c r="D97" s="351"/>
      <c r="E97" s="345"/>
      <c r="F97" s="345"/>
      <c r="G97" s="345"/>
      <c r="H97" s="345"/>
      <c r="I97" s="345"/>
      <c r="J97" s="345"/>
    </row>
    <row r="98" spans="2:10" x14ac:dyDescent="0.2">
      <c r="B98" s="84"/>
      <c r="C98" s="333"/>
      <c r="D98" s="335"/>
      <c r="E98" s="333"/>
      <c r="F98" s="335"/>
      <c r="G98" s="146"/>
      <c r="H98" s="145"/>
      <c r="I98" s="146"/>
      <c r="J98" s="87"/>
    </row>
    <row r="99" spans="2:10" x14ac:dyDescent="0.2">
      <c r="B99" s="84"/>
      <c r="C99" s="333"/>
      <c r="D99" s="335"/>
      <c r="E99" s="333"/>
      <c r="F99" s="335"/>
      <c r="G99" s="146"/>
      <c r="H99" s="145"/>
      <c r="I99" s="146"/>
      <c r="J99" s="88"/>
    </row>
    <row r="100" spans="2:10" x14ac:dyDescent="0.2">
      <c r="B100" s="84"/>
      <c r="C100" s="333"/>
      <c r="D100" s="335"/>
      <c r="E100" s="333"/>
      <c r="F100" s="335"/>
      <c r="G100" s="146"/>
      <c r="H100" s="145"/>
      <c r="I100" s="146"/>
      <c r="J100" s="88"/>
    </row>
    <row r="101" spans="2:10" x14ac:dyDescent="0.2">
      <c r="B101" s="84"/>
      <c r="C101" s="333"/>
      <c r="D101" s="335"/>
      <c r="E101" s="333"/>
      <c r="F101" s="335"/>
      <c r="G101" s="146"/>
      <c r="H101" s="145"/>
      <c r="I101" s="146"/>
      <c r="J101" s="88"/>
    </row>
    <row r="102" spans="2:10" x14ac:dyDescent="0.2">
      <c r="B102" s="84"/>
      <c r="C102" s="333"/>
      <c r="D102" s="335"/>
      <c r="E102" s="333"/>
      <c r="F102" s="335"/>
      <c r="G102" s="146"/>
      <c r="H102" s="145"/>
      <c r="I102" s="146"/>
      <c r="J102" s="88"/>
    </row>
    <row r="103" spans="2:10" x14ac:dyDescent="0.2">
      <c r="B103" s="84"/>
      <c r="C103" s="333"/>
      <c r="D103" s="335"/>
      <c r="E103" s="333"/>
      <c r="F103" s="335"/>
      <c r="G103" s="146"/>
      <c r="H103" s="145"/>
      <c r="I103" s="146"/>
      <c r="J103" s="88"/>
    </row>
    <row r="104" spans="2:10" x14ac:dyDescent="0.2">
      <c r="B104" s="84"/>
      <c r="C104" s="333"/>
      <c r="D104" s="335"/>
      <c r="E104" s="333"/>
      <c r="F104" s="335"/>
      <c r="G104" s="146"/>
      <c r="H104" s="145"/>
      <c r="I104" s="146"/>
      <c r="J104" s="88"/>
    </row>
    <row r="105" spans="2:10" x14ac:dyDescent="0.2">
      <c r="B105" s="84"/>
      <c r="C105" s="333"/>
      <c r="D105" s="335"/>
      <c r="E105" s="333"/>
      <c r="F105" s="335"/>
      <c r="G105" s="146"/>
      <c r="H105" s="145"/>
      <c r="I105" s="146"/>
      <c r="J105" s="88"/>
    </row>
    <row r="106" spans="2:10" x14ac:dyDescent="0.2">
      <c r="B106" s="84"/>
      <c r="C106" s="333"/>
      <c r="D106" s="335"/>
      <c r="E106" s="333"/>
      <c r="F106" s="335"/>
      <c r="G106" s="146"/>
      <c r="H106" s="145"/>
      <c r="I106" s="146"/>
      <c r="J106" s="88"/>
    </row>
    <row r="107" spans="2:10" x14ac:dyDescent="0.2">
      <c r="B107" s="84"/>
      <c r="C107" s="158"/>
      <c r="D107" s="159"/>
      <c r="E107" s="158"/>
      <c r="F107" s="159"/>
      <c r="G107" s="146"/>
      <c r="H107" s="145"/>
      <c r="I107" s="146"/>
      <c r="J107" s="88"/>
    </row>
    <row r="108" spans="2:10" x14ac:dyDescent="0.2">
      <c r="B108" s="84"/>
      <c r="C108" s="158"/>
      <c r="D108" s="159"/>
      <c r="E108" s="158"/>
      <c r="F108" s="159"/>
      <c r="G108" s="146"/>
      <c r="H108" s="145"/>
      <c r="I108" s="146"/>
      <c r="J108" s="88"/>
    </row>
    <row r="109" spans="2:10" x14ac:dyDescent="0.2">
      <c r="B109" s="84"/>
      <c r="C109" s="333"/>
      <c r="D109" s="335"/>
      <c r="E109" s="333"/>
      <c r="F109" s="335"/>
      <c r="G109" s="146"/>
      <c r="H109" s="145"/>
      <c r="I109" s="146"/>
      <c r="J109" s="88"/>
    </row>
    <row r="110" spans="2:10" x14ac:dyDescent="0.2">
      <c r="B110" s="156" t="s">
        <v>1</v>
      </c>
      <c r="C110" s="342" t="s">
        <v>2</v>
      </c>
      <c r="D110" s="343"/>
      <c r="E110" s="342" t="s">
        <v>2</v>
      </c>
      <c r="F110" s="343"/>
      <c r="G110" s="152">
        <f>SUM(G98:G109)</f>
        <v>0</v>
      </c>
      <c r="H110" s="151" t="s">
        <v>2</v>
      </c>
      <c r="I110" s="152">
        <f>SUM(I98:I109)</f>
        <v>0</v>
      </c>
      <c r="J110" s="153" t="s">
        <v>2</v>
      </c>
    </row>
    <row r="111" spans="2:10" x14ac:dyDescent="0.2"/>
    <row r="112" spans="2:10" x14ac:dyDescent="0.2">
      <c r="B112" s="101" t="s">
        <v>18</v>
      </c>
      <c r="C112" s="134"/>
      <c r="D112" s="134"/>
      <c r="E112" s="134"/>
    </row>
    <row r="113" spans="2:16" x14ac:dyDescent="0.2">
      <c r="B113" s="369" t="s">
        <v>51</v>
      </c>
      <c r="C113" s="346" t="s">
        <v>22</v>
      </c>
      <c r="D113" s="347"/>
      <c r="E113" s="322" t="s">
        <v>198</v>
      </c>
      <c r="F113" s="344" t="s">
        <v>6</v>
      </c>
      <c r="G113" s="336" t="s">
        <v>257</v>
      </c>
      <c r="H113" s="336" t="s">
        <v>258</v>
      </c>
      <c r="I113" s="336" t="s">
        <v>259</v>
      </c>
      <c r="J113" s="336" t="s">
        <v>199</v>
      </c>
      <c r="K113" s="336" t="s">
        <v>16</v>
      </c>
      <c r="L113" s="322" t="s">
        <v>7</v>
      </c>
      <c r="M113" s="322" t="s">
        <v>8</v>
      </c>
      <c r="N113" s="322" t="s">
        <v>262</v>
      </c>
    </row>
    <row r="114" spans="2:16" x14ac:dyDescent="0.2">
      <c r="B114" s="370"/>
      <c r="C114" s="348"/>
      <c r="D114" s="349"/>
      <c r="E114" s="325"/>
      <c r="F114" s="368"/>
      <c r="G114" s="337"/>
      <c r="H114" s="337"/>
      <c r="I114" s="340"/>
      <c r="J114" s="340"/>
      <c r="K114" s="340"/>
      <c r="L114" s="340"/>
      <c r="M114" s="340"/>
      <c r="N114" s="340"/>
    </row>
    <row r="115" spans="2:16" x14ac:dyDescent="0.2">
      <c r="B115" s="371"/>
      <c r="C115" s="350"/>
      <c r="D115" s="351"/>
      <c r="E115" s="339"/>
      <c r="F115" s="339"/>
      <c r="G115" s="339"/>
      <c r="H115" s="339"/>
      <c r="I115" s="341"/>
      <c r="J115" s="341"/>
      <c r="K115" s="341"/>
      <c r="L115" s="341"/>
      <c r="M115" s="341"/>
      <c r="N115" s="341"/>
    </row>
    <row r="116" spans="2:16" x14ac:dyDescent="0.2">
      <c r="B116" s="84"/>
      <c r="C116" s="333"/>
      <c r="D116" s="335"/>
      <c r="E116" s="145"/>
      <c r="F116" s="146"/>
      <c r="G116" s="147"/>
      <c r="H116" s="148" t="str">
        <f>IF(G116/7.5345=0,"",G116/7.5345)</f>
        <v/>
      </c>
      <c r="I116" s="146"/>
      <c r="J116" s="145"/>
      <c r="K116" s="145"/>
      <c r="L116" s="107"/>
      <c r="M116" s="107"/>
      <c r="N116" s="87"/>
    </row>
    <row r="117" spans="2:16" x14ac:dyDescent="0.2">
      <c r="B117" s="84"/>
      <c r="C117" s="333"/>
      <c r="D117" s="335"/>
      <c r="E117" s="145"/>
      <c r="F117" s="146"/>
      <c r="G117" s="146"/>
      <c r="H117" s="148" t="str">
        <f t="shared" ref="H117:H127" si="7">IF(G117/7.5345=0,"",G117/7.5345)</f>
        <v/>
      </c>
      <c r="I117" s="146"/>
      <c r="J117" s="145"/>
      <c r="K117" s="145"/>
      <c r="L117" s="107"/>
      <c r="M117" s="107"/>
      <c r="N117" s="88"/>
    </row>
    <row r="118" spans="2:16" x14ac:dyDescent="0.2">
      <c r="B118" s="84"/>
      <c r="C118" s="333"/>
      <c r="D118" s="335"/>
      <c r="E118" s="145"/>
      <c r="F118" s="146"/>
      <c r="G118" s="146"/>
      <c r="H118" s="148" t="str">
        <f t="shared" si="7"/>
        <v/>
      </c>
      <c r="I118" s="146"/>
      <c r="J118" s="145"/>
      <c r="K118" s="145"/>
      <c r="L118" s="107"/>
      <c r="M118" s="107"/>
      <c r="N118" s="88"/>
      <c r="O118" s="375"/>
      <c r="P118" s="375"/>
    </row>
    <row r="119" spans="2:16" x14ac:dyDescent="0.2">
      <c r="B119" s="84"/>
      <c r="C119" s="333"/>
      <c r="D119" s="335"/>
      <c r="E119" s="145"/>
      <c r="F119" s="146"/>
      <c r="G119" s="146"/>
      <c r="H119" s="148" t="str">
        <f t="shared" si="7"/>
        <v/>
      </c>
      <c r="I119" s="146"/>
      <c r="J119" s="145"/>
      <c r="K119" s="145"/>
      <c r="L119" s="107"/>
      <c r="M119" s="107"/>
      <c r="N119" s="88"/>
      <c r="O119" s="375"/>
      <c r="P119" s="375"/>
    </row>
    <row r="120" spans="2:16" x14ac:dyDescent="0.2">
      <c r="B120" s="84"/>
      <c r="C120" s="333"/>
      <c r="D120" s="335"/>
      <c r="E120" s="145"/>
      <c r="F120" s="146"/>
      <c r="G120" s="146"/>
      <c r="H120" s="148" t="str">
        <f t="shared" si="7"/>
        <v/>
      </c>
      <c r="I120" s="146"/>
      <c r="J120" s="145"/>
      <c r="K120" s="145"/>
      <c r="L120" s="107"/>
      <c r="M120" s="107"/>
      <c r="N120" s="88"/>
      <c r="O120" s="375"/>
      <c r="P120" s="375"/>
    </row>
    <row r="121" spans="2:16" x14ac:dyDescent="0.2">
      <c r="B121" s="84"/>
      <c r="C121" s="333"/>
      <c r="D121" s="335"/>
      <c r="E121" s="145"/>
      <c r="F121" s="146"/>
      <c r="G121" s="146"/>
      <c r="H121" s="148" t="str">
        <f t="shared" si="7"/>
        <v/>
      </c>
      <c r="I121" s="146"/>
      <c r="J121" s="145"/>
      <c r="K121" s="145"/>
      <c r="L121" s="107"/>
      <c r="M121" s="107"/>
      <c r="N121" s="88"/>
      <c r="O121" s="375"/>
      <c r="P121" s="375"/>
    </row>
    <row r="122" spans="2:16" x14ac:dyDescent="0.2">
      <c r="B122" s="84"/>
      <c r="C122" s="333"/>
      <c r="D122" s="335"/>
      <c r="E122" s="145"/>
      <c r="F122" s="146"/>
      <c r="G122" s="146"/>
      <c r="H122" s="148" t="str">
        <f t="shared" si="7"/>
        <v/>
      </c>
      <c r="I122" s="146"/>
      <c r="J122" s="145"/>
      <c r="K122" s="145"/>
      <c r="L122" s="107"/>
      <c r="M122" s="107"/>
      <c r="N122" s="88"/>
      <c r="O122" s="375"/>
      <c r="P122" s="375"/>
    </row>
    <row r="123" spans="2:16" x14ac:dyDescent="0.2">
      <c r="B123" s="84"/>
      <c r="C123" s="333"/>
      <c r="D123" s="335"/>
      <c r="E123" s="145"/>
      <c r="F123" s="146"/>
      <c r="G123" s="146"/>
      <c r="H123" s="148" t="str">
        <f t="shared" si="7"/>
        <v/>
      </c>
      <c r="I123" s="146"/>
      <c r="J123" s="145"/>
      <c r="K123" s="145"/>
      <c r="L123" s="107"/>
      <c r="M123" s="107"/>
      <c r="N123" s="88"/>
      <c r="O123" s="375"/>
      <c r="P123" s="375"/>
    </row>
    <row r="124" spans="2:16" x14ac:dyDescent="0.2">
      <c r="B124" s="84"/>
      <c r="C124" s="333"/>
      <c r="D124" s="335"/>
      <c r="E124" s="145"/>
      <c r="F124" s="146"/>
      <c r="G124" s="146"/>
      <c r="H124" s="148" t="str">
        <f t="shared" si="7"/>
        <v/>
      </c>
      <c r="I124" s="146"/>
      <c r="J124" s="145"/>
      <c r="K124" s="145"/>
      <c r="L124" s="107"/>
      <c r="M124" s="107"/>
      <c r="N124" s="88"/>
      <c r="O124" s="375"/>
      <c r="P124" s="375"/>
    </row>
    <row r="125" spans="2:16" x14ac:dyDescent="0.2">
      <c r="B125" s="84"/>
      <c r="C125" s="333"/>
      <c r="D125" s="334"/>
      <c r="E125" s="145"/>
      <c r="F125" s="146"/>
      <c r="G125" s="146"/>
      <c r="H125" s="148" t="str">
        <f t="shared" si="7"/>
        <v/>
      </c>
      <c r="I125" s="146"/>
      <c r="J125" s="145"/>
      <c r="K125" s="145"/>
      <c r="L125" s="107"/>
      <c r="M125" s="107"/>
      <c r="N125" s="88"/>
      <c r="O125" s="375"/>
      <c r="P125" s="375"/>
    </row>
    <row r="126" spans="2:16" x14ac:dyDescent="0.2">
      <c r="B126" s="84"/>
      <c r="C126" s="333"/>
      <c r="D126" s="334"/>
      <c r="E126" s="145"/>
      <c r="F126" s="146"/>
      <c r="G126" s="146"/>
      <c r="H126" s="148" t="str">
        <f t="shared" si="7"/>
        <v/>
      </c>
      <c r="I126" s="146"/>
      <c r="J126" s="145"/>
      <c r="K126" s="145"/>
      <c r="L126" s="107"/>
      <c r="M126" s="107"/>
      <c r="N126" s="88"/>
      <c r="O126" s="375"/>
      <c r="P126" s="375"/>
    </row>
    <row r="127" spans="2:16" x14ac:dyDescent="0.2">
      <c r="B127" s="84"/>
      <c r="C127" s="333"/>
      <c r="D127" s="335"/>
      <c r="E127" s="145"/>
      <c r="F127" s="146"/>
      <c r="G127" s="146"/>
      <c r="H127" s="148" t="str">
        <f t="shared" si="7"/>
        <v/>
      </c>
      <c r="I127" s="146"/>
      <c r="J127" s="145"/>
      <c r="K127" s="145"/>
      <c r="L127" s="107"/>
      <c r="M127" s="107"/>
      <c r="N127" s="88"/>
      <c r="O127" s="375"/>
      <c r="P127" s="375"/>
    </row>
    <row r="128" spans="2:16" x14ac:dyDescent="0.2">
      <c r="B128" s="156" t="s">
        <v>1</v>
      </c>
      <c r="C128" s="342" t="s">
        <v>2</v>
      </c>
      <c r="D128" s="343"/>
      <c r="E128" s="151" t="s">
        <v>2</v>
      </c>
      <c r="F128" s="152">
        <f>SUM(F116:F127)</f>
        <v>0</v>
      </c>
      <c r="G128" s="152">
        <f>SUM(G116:G127)</f>
        <v>0</v>
      </c>
      <c r="H128" s="152">
        <f>SUM(H116:H127)</f>
        <v>0</v>
      </c>
      <c r="I128" s="152">
        <f>SUM(I116:I127)</f>
        <v>0</v>
      </c>
      <c r="J128" s="151" t="s">
        <v>2</v>
      </c>
      <c r="K128" s="151" t="s">
        <v>2</v>
      </c>
      <c r="L128" s="153" t="s">
        <v>2</v>
      </c>
      <c r="M128" s="153" t="s">
        <v>2</v>
      </c>
      <c r="N128" s="153" t="s">
        <v>2</v>
      </c>
      <c r="O128" s="375"/>
      <c r="P128" s="375"/>
    </row>
    <row r="129" x14ac:dyDescent="0.2"/>
  </sheetData>
  <sheetProtection selectLockedCells="1"/>
  <mergeCells count="104">
    <mergeCell ref="O47:P48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7:D127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1" type="noConversion"/>
  <conditionalFormatting sqref="N13">
    <cfRule type="cellIs" dxfId="0" priority="1" operator="equal">
      <formula>""</formula>
    </cfRule>
  </conditionalFormatting>
  <dataValidations count="5">
    <dataValidation type="list" allowBlank="1" showInputMessage="1" showErrorMessage="1" sqref="B81:B92" xr:uid="{9C74CEFC-5D8C-446D-894B-E9E28F7C212C}">
      <formula1>vrsta2</formula1>
    </dataValidation>
    <dataValidation type="list" allowBlank="1" showInputMessage="1" showErrorMessage="1" sqref="B98:B109" xr:uid="{63623EE9-BBFA-468C-BE04-9485C4041954}">
      <formula1>osnova1</formula1>
    </dataValidation>
    <dataValidation type="list" allowBlank="1" showInputMessage="1" showErrorMessage="1" sqref="L18:L29 L32:L43 L116:L127" xr:uid="{915FCA1E-6BC8-463D-BAF7-D280FAD6C279}">
      <formula1>otplata1</formula1>
    </dataValidation>
    <dataValidation allowBlank="1" showInputMessage="1" showErrorMessage="1" prompt="Unose se procijenjene vrijednosti instrumenata osiguranja." sqref="N18 J98 J81 N116" xr:uid="{5EE7B0DD-57AD-4CFC-A3CD-2D5511AA00DE}"/>
    <dataValidation allowBlank="1" showInputMessage="1" showErrorMessage="1" prompt="Ukupno stanje treba odgovarati stanju iz financijskih izvještaja na isti dan." sqref="F18 F32 G116" xr:uid="{FA0C3452-9C90-4FA1-8BD2-350C2A54002A}"/>
  </dataValidations>
  <pageMargins left="0.23622047244094491" right="0.23622047244094491" top="0.55118110236220474" bottom="0.55118110236220474" header="0.31496062992125984" footer="0.31496062992125984"/>
  <pageSetup paperSize="9" scale="56" fitToHeight="0" orientation="landscape" r:id="rId1"/>
  <rowBreaks count="1" manualBreakCount="1">
    <brk id="62" max="1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L33" sqref="L33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62</v>
      </c>
      <c r="B1" s="5" t="s">
        <v>49</v>
      </c>
      <c r="C1" s="7" t="s">
        <v>44</v>
      </c>
      <c r="D1" t="s">
        <v>25</v>
      </c>
      <c r="E1" t="s">
        <v>296</v>
      </c>
      <c r="F1" t="s">
        <v>41</v>
      </c>
      <c r="G1" t="s">
        <v>29</v>
      </c>
      <c r="H1" t="s">
        <v>33</v>
      </c>
      <c r="I1" s="1" t="s">
        <v>58</v>
      </c>
      <c r="J1" t="s">
        <v>68</v>
      </c>
      <c r="K1" t="s">
        <v>79</v>
      </c>
      <c r="L1" s="4">
        <v>0.1</v>
      </c>
      <c r="M1" s="5" t="s">
        <v>266</v>
      </c>
      <c r="N1" t="s">
        <v>196</v>
      </c>
      <c r="R1" s="5" t="s">
        <v>109</v>
      </c>
      <c r="S1" t="s">
        <v>201</v>
      </c>
      <c r="U1" t="s">
        <v>217</v>
      </c>
      <c r="X1" s="8"/>
    </row>
    <row r="2" spans="1:24" x14ac:dyDescent="0.2">
      <c r="A2" t="s">
        <v>63</v>
      </c>
      <c r="B2" s="5" t="s">
        <v>42</v>
      </c>
      <c r="C2" s="7" t="s">
        <v>233</v>
      </c>
      <c r="D2" t="s">
        <v>28</v>
      </c>
      <c r="E2" t="s">
        <v>36</v>
      </c>
      <c r="F2" t="s">
        <v>37</v>
      </c>
      <c r="G2" t="s">
        <v>30</v>
      </c>
      <c r="H2" t="s">
        <v>34</v>
      </c>
      <c r="I2" s="1" t="s">
        <v>59</v>
      </c>
      <c r="J2" t="s">
        <v>69</v>
      </c>
      <c r="K2" t="s">
        <v>70</v>
      </c>
      <c r="L2" s="4">
        <v>0.18</v>
      </c>
      <c r="M2" s="5" t="s">
        <v>107</v>
      </c>
      <c r="N2" t="s">
        <v>192</v>
      </c>
      <c r="R2" s="5" t="s">
        <v>110</v>
      </c>
      <c r="S2" t="s">
        <v>202</v>
      </c>
      <c r="U2" t="s">
        <v>218</v>
      </c>
      <c r="X2" s="8"/>
    </row>
    <row r="3" spans="1:24" x14ac:dyDescent="0.2">
      <c r="A3" t="s">
        <v>64</v>
      </c>
      <c r="C3" s="7"/>
      <c r="D3" t="s">
        <v>26</v>
      </c>
      <c r="E3" t="s">
        <v>41</v>
      </c>
      <c r="F3" t="s">
        <v>38</v>
      </c>
      <c r="G3" t="s">
        <v>31</v>
      </c>
      <c r="I3" s="1" t="s">
        <v>60</v>
      </c>
      <c r="J3" t="s">
        <v>78</v>
      </c>
      <c r="K3" t="s">
        <v>80</v>
      </c>
      <c r="M3" s="5" t="s">
        <v>113</v>
      </c>
      <c r="N3" t="s">
        <v>193</v>
      </c>
      <c r="S3" t="s">
        <v>203</v>
      </c>
      <c r="U3" t="s">
        <v>219</v>
      </c>
    </row>
    <row r="4" spans="1:24" x14ac:dyDescent="0.2">
      <c r="A4" t="s">
        <v>65</v>
      </c>
      <c r="C4" s="6"/>
      <c r="D4" t="s">
        <v>27</v>
      </c>
      <c r="E4" t="s">
        <v>297</v>
      </c>
      <c r="F4" t="s">
        <v>39</v>
      </c>
      <c r="G4" t="s">
        <v>32</v>
      </c>
      <c r="J4" t="s">
        <v>71</v>
      </c>
      <c r="K4" t="s">
        <v>81</v>
      </c>
      <c r="N4" t="s">
        <v>194</v>
      </c>
      <c r="S4" t="s">
        <v>204</v>
      </c>
    </row>
    <row r="5" spans="1:24" x14ac:dyDescent="0.2">
      <c r="C5" s="6"/>
      <c r="D5" t="s">
        <v>52</v>
      </c>
      <c r="F5" t="s">
        <v>40</v>
      </c>
      <c r="J5" t="s">
        <v>72</v>
      </c>
      <c r="K5" t="s">
        <v>73</v>
      </c>
      <c r="N5" t="s">
        <v>240</v>
      </c>
      <c r="S5" t="s">
        <v>205</v>
      </c>
    </row>
    <row r="6" spans="1:24" x14ac:dyDescent="0.2">
      <c r="C6" s="6"/>
      <c r="F6" t="s">
        <v>20</v>
      </c>
      <c r="J6" t="s">
        <v>75</v>
      </c>
      <c r="N6" t="s">
        <v>191</v>
      </c>
      <c r="S6" t="s">
        <v>206</v>
      </c>
    </row>
    <row r="7" spans="1:24" x14ac:dyDescent="0.2">
      <c r="C7" s="6"/>
      <c r="J7" t="s">
        <v>76</v>
      </c>
      <c r="N7" t="s">
        <v>195</v>
      </c>
      <c r="R7" s="2" t="s">
        <v>171</v>
      </c>
      <c r="S7" t="s">
        <v>207</v>
      </c>
    </row>
    <row r="8" spans="1:24" x14ac:dyDescent="0.2">
      <c r="A8" s="2" t="s">
        <v>66</v>
      </c>
      <c r="B8" s="2" t="s">
        <v>48</v>
      </c>
      <c r="C8" s="2" t="s">
        <v>45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3" t="s">
        <v>61</v>
      </c>
      <c r="J8" s="2" t="s">
        <v>88</v>
      </c>
      <c r="K8" s="2" t="s">
        <v>87</v>
      </c>
      <c r="L8" s="2" t="s">
        <v>98</v>
      </c>
      <c r="M8" s="2" t="s">
        <v>108</v>
      </c>
      <c r="N8" t="s">
        <v>246</v>
      </c>
      <c r="S8" t="s">
        <v>208</v>
      </c>
    </row>
    <row r="9" spans="1:24" x14ac:dyDescent="0.2">
      <c r="N9" t="s">
        <v>247</v>
      </c>
      <c r="S9" t="s">
        <v>209</v>
      </c>
    </row>
    <row r="10" spans="1:24" x14ac:dyDescent="0.2">
      <c r="N10" s="7" t="s">
        <v>243</v>
      </c>
      <c r="S10" t="s">
        <v>210</v>
      </c>
    </row>
    <row r="11" spans="1:24" x14ac:dyDescent="0.2">
      <c r="N11" s="7" t="s">
        <v>220</v>
      </c>
    </row>
    <row r="12" spans="1:24" x14ac:dyDescent="0.2">
      <c r="N12" s="7" t="s">
        <v>238</v>
      </c>
      <c r="S12" s="2" t="s">
        <v>211</v>
      </c>
      <c r="U12" s="2" t="s">
        <v>216</v>
      </c>
      <c r="V12" s="2"/>
      <c r="X12" s="2"/>
    </row>
    <row r="13" spans="1:24" x14ac:dyDescent="0.2">
      <c r="N13" s="7" t="s">
        <v>239</v>
      </c>
    </row>
    <row r="14" spans="1:24" x14ac:dyDescent="0.2">
      <c r="N14" s="7" t="s">
        <v>241</v>
      </c>
    </row>
    <row r="15" spans="1:24" x14ac:dyDescent="0.2">
      <c r="N15" s="7" t="s">
        <v>242</v>
      </c>
    </row>
    <row r="16" spans="1:24" x14ac:dyDescent="0.2">
      <c r="N16" s="7" t="s">
        <v>248</v>
      </c>
    </row>
    <row r="17" spans="14:14" x14ac:dyDescent="0.2">
      <c r="N17" s="7" t="s">
        <v>249</v>
      </c>
    </row>
    <row r="18" spans="14:14" x14ac:dyDescent="0.2">
      <c r="N18" s="7" t="s">
        <v>244</v>
      </c>
    </row>
    <row r="19" spans="14:14" x14ac:dyDescent="0.2">
      <c r="N19" s="7" t="s">
        <v>245</v>
      </c>
    </row>
    <row r="20" spans="14:14" x14ac:dyDescent="0.2">
      <c r="N20" s="7" t="s">
        <v>55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Podaci o podnositelju zahtjeva</vt:lpstr>
      <vt:lpstr>Kriteriji</vt:lpstr>
      <vt:lpstr>Poslovni plan</vt:lpstr>
      <vt:lpstr>Namjena kredita-I-PB</vt:lpstr>
      <vt:lpstr>Kupci</vt:lpstr>
      <vt:lpstr>Dobavljači</vt:lpstr>
      <vt:lpstr>Zaduženost</vt:lpstr>
      <vt:lpstr>šifarnik</vt:lpstr>
      <vt:lpstr>osnova1</vt:lpstr>
      <vt:lpstr>otplata1</vt:lpstr>
      <vt:lpstr>PDV</vt:lpstr>
      <vt:lpstr>Dobavljači!Print_Area</vt:lpstr>
      <vt:lpstr>Kriteriji!Print_Area</vt:lpstr>
      <vt:lpstr>Kupci!Print_Area</vt:lpstr>
      <vt:lpstr>'Namjena kredita-I-PB'!Print_Area</vt:lpstr>
      <vt:lpstr>'Podaci o podnositelju zahtjeva'!Print_Area</vt:lpstr>
      <vt:lpstr>'Poslovni plan'!Print_Area</vt:lpstr>
      <vt:lpstr>Zaduženost!Print_Area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2023-05-09T06:29:51Z</cp:lastPrinted>
  <dcterms:created xsi:type="dcterms:W3CDTF">2018-11-05T09:50:24Z</dcterms:created>
  <dcterms:modified xsi:type="dcterms:W3CDTF">2023-05-09T06:30:21Z</dcterms:modified>
</cp:coreProperties>
</file>