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15480" windowHeight="11340" activeTab="0"/>
  </bookViews>
  <sheets>
    <sheet name="Sheet1" sheetId="1" r:id="rId1"/>
  </sheets>
  <definedNames>
    <definedName name="_xlnm.Print_Area" localSheetId="0">'Sheet1'!$A$1:$G$133</definedName>
    <definedName name="_xlnm.Print_Titles" localSheetId="0">'Sheet1'!$1:$8</definedName>
    <definedName name="Z_A27851C8_BCBA_4600_8092_C58A970A46D3_.wvu.PrintArea" localSheetId="0" hidden="1">'Sheet1'!$A$1:$G$135</definedName>
    <definedName name="Z_A27851C8_BCBA_4600_8092_C58A970A46D3_.wvu.PrintTitles" localSheetId="0" hidden="1">'Sheet1'!$1:$8</definedName>
  </definedNames>
  <calcPr fullCalcOnLoad="1"/>
</workbook>
</file>

<file path=xl/sharedStrings.xml><?xml version="1.0" encoding="utf-8"?>
<sst xmlns="http://schemas.openxmlformats.org/spreadsheetml/2006/main" count="255" uniqueCount="147">
  <si>
    <t>Red.
Br.</t>
  </si>
  <si>
    <t>Opis artikla:</t>
  </si>
  <si>
    <t>Naziv i 
marka 
ponuđenog 
artikla</t>
  </si>
  <si>
    <t>Spojnice tip br.10, dimenzija spojnice 8,6 x 4,7 mm, kutija od 1000/1 spojnica</t>
  </si>
  <si>
    <t>Mine za tehničku olovku 0,5 mm, HB, kutija od 12 mina</t>
  </si>
  <si>
    <t>Fascikl sa kliznom mehanikom, format A4, dimenzija 225 x 310 mm, PP, prednja strana prozirna 100 mikrona, zadnja strana jednobojna 180 mikrona (raznih boja)</t>
  </si>
  <si>
    <t xml:space="preserve">Omot spisa ili ovitak predmeta - neupravni predmet, format A3 savijeni, žuta boja </t>
  </si>
  <si>
    <t>Spajalice ručne br. 2, niklane, kutija od 100/1 spajalica</t>
  </si>
  <si>
    <t>Spajalice ručne br. 5, niklane, kutija od 100/1 spajalica</t>
  </si>
  <si>
    <t>Vezica gumena, za povez dokumenata, promjer Ø 120 mm, pakiranje vrećica 1 kg, boja žuta</t>
  </si>
  <si>
    <t>Interna dostavna knjiga kao NN UT-II-139/a ili jednakovrijedna</t>
  </si>
  <si>
    <t>omot</t>
  </si>
  <si>
    <t>kutija</t>
  </si>
  <si>
    <t>komad</t>
  </si>
  <si>
    <t>kilogram</t>
  </si>
  <si>
    <t>Jedinica 
mjere</t>
  </si>
  <si>
    <t>Etikete univerzalne samoljepive, bijele, za ispis na fotokopirnim uređajima, laserskim i inkjet pisačima, dimenzije 105x35 mm, kutija od 100 listova formata A4, 16 etiketa /list, ukupno 1.600 etiketa</t>
  </si>
  <si>
    <t>Papir u beskonačnoj traci A3, BIANCO, s vodilicama za ispis na matričnom pisaču (igličnom printeru), 380 x 12´´, broj kopija 1+0, kutija od 2000/1 papira</t>
  </si>
  <si>
    <t>Samoljepljivi listići, blok, 75 x 75 mm, listići žute boje,
blok od 100/1 listića</t>
  </si>
  <si>
    <t>Samoljepljivi listići, blok, 75 x 125 mm, listići žute boje,
blok od 100/1 listića</t>
  </si>
  <si>
    <t>Samoljepljivi listići, blok, 40 x 50 mm, listići žute boje,
blok od 100/1 listića</t>
  </si>
  <si>
    <t>Papirnati blok za flipchart ploče, bijeli, dimenzije 
65 x 100 cm, set od 20 listova, sa rupama</t>
  </si>
  <si>
    <t>set</t>
  </si>
  <si>
    <t>Kuverta - vrećica proširena, samoljepiva, smeđa, strip, 
250 x 353 mm, 120 g/m2, kutija od 250/1 kuverti-vrećica</t>
  </si>
  <si>
    <t>Pregradni karton, format A4, karton prešpan 200 grama, u više boja (crvena, narančasta, zelena, plava ili žuta prema izboru naručitelja), sa rupama na široj strani, set od 100/1 kartona</t>
  </si>
  <si>
    <t>Samoljepive zastavice za označavanje, puni ton, 25,4 x 43,2 mm, listići u više boja (žuta, plava, narančasta ili zelena prema izboru naručitelja)</t>
  </si>
  <si>
    <t>Fascikl prešpan, format A4, karton prešpan 320  g/m2, sa 3 klapne, jednobojne korice (žuta, zelena, plava, crvena i narančasta prema izboru naručitelja)</t>
  </si>
  <si>
    <t>Registrator u kutiji, široki, za ulaganje papira formata A4, hrbat 80 mm s etiketom, sastoji se od uloška s mehanizmom i kutije, kaširana ljepenka, kutija i uložak su u istoj boji, jednobojna boja uloška (crvena, crna, plava, zelena ili žuta prema izboru naručitelja)</t>
  </si>
  <si>
    <t>Registrator u kutiji, uski, za ulaganje papira formata A4, hrbat 50 mm s etiketom, sastoji se od uloška s mehanizmom i kutije, kaširana ljepenka, kutija i uložak su u istoj boji, jednobojna boja uloška (crvena, crna, plava, zelena ili žuta prema izboru naručitelja)</t>
  </si>
  <si>
    <t>Spajalice strojne tip br. 24/8, kutija od 2000/1 spojnica</t>
  </si>
  <si>
    <t>Kuverta ABT latex, bijela, 110 x 230 mm, desni prozor, set 100/1</t>
  </si>
  <si>
    <t xml:space="preserve">Kuverta 1000 BB, bijela, 230 x 360 mm, set 100/1 </t>
  </si>
  <si>
    <t xml:space="preserve">Ukupno (bez PDV-a) Kn: </t>
  </si>
  <si>
    <t xml:space="preserve">PDV Kn: </t>
  </si>
  <si>
    <t xml:space="preserve">Svukupno (s PDV-om) Kn: </t>
  </si>
  <si>
    <t>Tehnička olovka za mine 0,5 mm, metalno kučište, s gumenim prstohvatom,metalnom mehanikom i stiskačem, klipsom i vrhom</t>
  </si>
  <si>
    <t xml:space="preserve">OKVIRNA KOLIČINA
 za 
12 mjeseci
</t>
  </si>
  <si>
    <t>* Napomena: ciljana vrijednost (target) - kao što je traženo, odnosno unutar navedenog raspona, 
uz dozvoljena odstupanja sukladno ISO standardima</t>
  </si>
  <si>
    <r>
      <t>Papir za kopiranje  A4,  80 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nereciklirani, bijeli, za fotokopirne uređaje, laserske i inkjet pisače, omot od 500/1 papira, sa</t>
    </r>
    <r>
      <rPr>
        <b/>
        <sz val="10"/>
        <rFont val="Calibri"/>
        <family val="2"/>
      </rPr>
      <t xml:space="preserve"> ciljanim vrijednostima*:</t>
    </r>
    <r>
      <rPr>
        <sz val="10"/>
        <rFont val="Calibri"/>
        <family val="2"/>
      </rPr>
      <t xml:space="preserve">
GRAMATURA     ISO 536 -  80,0 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uz dozvoljena odstupanja sukladno ISO standardu</t>
    </r>
    <r>
      <rPr>
        <vertAlign val="superscript"/>
        <sz val="10"/>
        <rFont val="Calibri"/>
        <family val="2"/>
      </rPr>
      <t xml:space="preserve">
</t>
    </r>
    <r>
      <rPr>
        <sz val="10"/>
        <rFont val="Calibri"/>
        <family val="2"/>
      </rPr>
      <t>DEBLJINA            ISO 534 - min 105 µm max 120 µm uz dozvoljena odstupanja sukladno ISO standardu
NEPROZIRNOST  ISO 2471 -  min 93% uz dozvoljena odstupanja sukladno ISO standardu
BJELINA                ISO 11475 - min 169 uz dozvoljena odstupanja sukladno ISO standardu</t>
    </r>
  </si>
  <si>
    <r>
      <t>Papir za kopiranje  A3,  80 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nereciklirani, bijeli, za fotokopirne uređaje, laserske i inkjet pisače, omot od 500/1 papira, sa</t>
    </r>
    <r>
      <rPr>
        <b/>
        <sz val="10"/>
        <rFont val="Calibri"/>
        <family val="2"/>
      </rPr>
      <t xml:space="preserve"> ciljanim vrijednostima*:</t>
    </r>
    <r>
      <rPr>
        <sz val="10"/>
        <rFont val="Calibri"/>
        <family val="2"/>
      </rPr>
      <t xml:space="preserve">
GRAMATURA     ISO 536 -  80,0 g/m2 uz dozvoljena odstupanja sukladno ISO standardu
DEBLJINA            ISO 534 - min 105 µm max 120 µm uz dozvoljena odstupanja sukladno ISO standardu
NEPROZIRNOST  ISO 2471 -  min 93% uz dozvoljena odstupanja sukladno ISO standardu
BJELINA                ISO 11475 - min 169 uz dozvoljena odstupanja sukladno ISO standardu</t>
    </r>
  </si>
  <si>
    <r>
      <t>Papir za kopiranje  A4,  100 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, nereciklirani, bijeli, visoke zaglađenosti, za fotokopirne uređaje, laserske i inkjet pisače, omot od 500/1 papira, sa </t>
    </r>
    <r>
      <rPr>
        <b/>
        <sz val="10"/>
        <rFont val="Calibri"/>
        <family val="2"/>
      </rPr>
      <t>ciljanim vrijednostima*</t>
    </r>
    <r>
      <rPr>
        <sz val="10"/>
        <rFont val="Calibri"/>
        <family val="2"/>
      </rPr>
      <t>:
GRAMATURA      ISO 536 -  100,0 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uz dozvoljena odstupanja sukladno ISO standardu</t>
    </r>
    <r>
      <rPr>
        <vertAlign val="superscript"/>
        <sz val="10"/>
        <rFont val="Calibri"/>
        <family val="2"/>
      </rPr>
      <t xml:space="preserve">
</t>
    </r>
    <r>
      <rPr>
        <sz val="10"/>
        <rFont val="Calibri"/>
        <family val="2"/>
      </rPr>
      <t>DEBLJINA             ISO 534 - min 116 µm max 135 µm uz dozvoljena odstupanja sukladno ISO standardu
NEPROZIRNOST  ISO 2471-  min 91% uz dozvoljena odstupanja sukladno ISO standardu
BJELINA                ISO 11475 - min 160 uz dozvoljena odstupanja sukladno ISO standardu</t>
    </r>
  </si>
  <si>
    <r>
      <t>Bušilica za papir, metalna baza, za bušenje do 30 listova  ili debljine 3 mm papira 80 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dvije rupe, razmak između rupa 8 cm, sa graničnikom i spremnikom za otpadni papir</t>
    </r>
  </si>
  <si>
    <t>Folija za spiralni uvez A4 150 mic - prozirna, 100/1</t>
  </si>
  <si>
    <t>Korice za spiralni uvez - zadnje
Format A4, reljefni karton 250 g, u boji: plava, crvena, bijela ili crna, 100/1</t>
  </si>
  <si>
    <t>Spirala PVC 10mm, uvez 55 listova, boja: bijela, crvena, plava ili crna, 100/1</t>
  </si>
  <si>
    <t>Spirala PVC 8mm, uvez 40 listova, boja: bijela, crvena, plava ili crna, 100/1</t>
  </si>
  <si>
    <t>Spirala PVC 6mm, uvez 20 listova, boja: bijela, crvena, plava ili crna, 100/1</t>
  </si>
  <si>
    <r>
      <t>Stroj za spajanje, stolni, za spajanje do 120 listova papira 80 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, dubina spajanja 56 mm, za spojnice br.23/6 do 23/15</t>
    </r>
  </si>
  <si>
    <t>Papir u beskonačnoj traci A4, BIANCO, s vodilicama za ispis na matričnom pisaču (igličnom printeru), 234 x 12´´, broj kopija 1+0, kutija od 2000/1 papira</t>
  </si>
  <si>
    <t>Kuverta B5-BB-STRIP bijela 176x250 set 100/1</t>
  </si>
  <si>
    <t>komada</t>
  </si>
  <si>
    <t>Ploča magnetna flipchart na stalku 700 x 1030 mm</t>
  </si>
  <si>
    <r>
      <t>Stroj za spajanje, ručni, za spajanje do 12 listova papira 80 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, za spojnice br.10</t>
    </r>
  </si>
  <si>
    <t>Spajalice strojne tip br. 24/6, kutija od 1000/1 spojnica</t>
  </si>
  <si>
    <t xml:space="preserve">kutija </t>
  </si>
  <si>
    <t>Korekturno sredstvo, bočica s četkicom, brzo sušenje,  20 ml</t>
  </si>
  <si>
    <t>Suha, potpuno prekrivna korektura s bočnim nanošenjem.  Širina 4,2 mm, dužina 10 m.</t>
  </si>
  <si>
    <t>Folija za plastificiranje 125 mic, A4, pakovanje 100/1</t>
  </si>
  <si>
    <t>Folija za plastificiranje 125 mic, A3, pakovanje 100/1</t>
  </si>
  <si>
    <t xml:space="preserve">komada </t>
  </si>
  <si>
    <t>Stalak za ljepljivu traku-selotejp, za traku 15/33, ne klizajuća gumena podloga, jednobojni stalak</t>
  </si>
  <si>
    <t>Traka samoljepiva-selotejp, dimenzija 15 mm x 33 m, prozirna, na bazi vodenog akrilata, pakirana u ambalažu (kutiju ili celofan)</t>
  </si>
  <si>
    <t>Kutija PVC za spajalice sa magnetom</t>
  </si>
  <si>
    <t>Ljepilo za papir u sticku 8 gr</t>
  </si>
  <si>
    <t>Gumica za brisanje tehničke i obične olovke</t>
  </si>
  <si>
    <t>Jedinična               cijena u Kn                          ( bez PDV-a)</t>
  </si>
  <si>
    <t xml:space="preserve">Ukupno u Kn                             (bez PDV-a)           </t>
  </si>
  <si>
    <t>Etui za ID kartice VD 97x80 mm/ UD 90x60 mm, pakiranje 100 kom</t>
  </si>
  <si>
    <t>Nož  za poštu metalni, duljine do 23 cm</t>
  </si>
  <si>
    <t>Spajalice strojne tip br- 23/13 kutija od 1000/1 spojnica</t>
  </si>
  <si>
    <t>Tekst marker, signir, klinasti vrh, širina ispisa 1-5 mm, boja ispisa zelena, plava , ljubičasta, roza, narančasta ili žuta prema izboru naručitelja</t>
  </si>
  <si>
    <t xml:space="preserve">
set
</t>
  </si>
  <si>
    <t>komplet</t>
  </si>
  <si>
    <t>Etikete univerzalne samoljepive, bijele, za ispis na fotokopirnim uređajima, laserskim i inkjet pisačima, dimenzije 48,5x16,9 mm, kutija od 100 listova formata A4, 64 etiketa /list, ukupno 6.400 etiketa</t>
  </si>
  <si>
    <t xml:space="preserve">Mapa data 9604 za odlaganje beskonačnog obrasca 234 mm x 12", izrađena od ljepenke 1 mm, s mehanikom za odlaganje na široj strani (uvez sa strane)  </t>
  </si>
  <si>
    <t>Mapa prospekt (uložna) A4 4r/fi25mm s džepom razne boje</t>
  </si>
  <si>
    <r>
      <t xml:space="preserve">Papir trgovački (raster) savijeni A3 visoki karo, </t>
    </r>
    <r>
      <rPr>
        <sz val="10"/>
        <rFont val="Calibri"/>
        <family val="2"/>
      </rPr>
      <t>pakiranje 200 araka (</t>
    </r>
    <r>
      <rPr>
        <sz val="10"/>
        <rFont val="Calibri"/>
        <family val="2"/>
      </rPr>
      <t>200/1)</t>
    </r>
  </si>
  <si>
    <t>Ploča bijela magnetna 90x60cm zidna, aluminijski okvir</t>
  </si>
  <si>
    <t>Ploča bijela magnetna 120x90cm zidna, aluminijski okvir</t>
  </si>
  <si>
    <t>Magneti 30 mm okrugli za magnetne ploče, pakovanje 6/1</t>
  </si>
  <si>
    <t xml:space="preserve">
set</t>
  </si>
  <si>
    <t>Jednostrana ploča pluto s aluminijskim okvirom dimenzija 1200 x 900 mm (komplet sa pribadačama i priborom za montažu)</t>
  </si>
  <si>
    <t>Jednostrana ploča pluto s aluminijskim okvirom dimenzija 900 x 600 mm (komplet sa pribadačama i priborom za montažu)</t>
  </si>
  <si>
    <t>Čavlići za plutenu ploču, duljina šiljka 10 mm (dozvoljeno odstupanje ± 1 mm), glave čavlića raznih boja, kutija od 50/1 čavlića</t>
  </si>
  <si>
    <t xml:space="preserve">
kutija</t>
  </si>
  <si>
    <t>Plastična podloga za pisanje s držačem za papir, format A4, boja po izboru naručitelja</t>
  </si>
  <si>
    <t xml:space="preserve">Mapa arhivska, dimenzija min 220 x 320 mm, izrađena od sive ljepenke, s vezicom za uvezivanje, vezica 150 cm </t>
  </si>
  <si>
    <t xml:space="preserve">Trake za nošenje ID kartica dimenzija 1,2 x 90 cm - karabin, pakiranje 100/1 </t>
  </si>
  <si>
    <t>Ading rola, širina trake 57 mm, Ø role 60 mm, Ø hilzne 12 mm, broj kopija 1+0, set od 10 rola</t>
  </si>
  <si>
    <t>Deklamerica/čuperica, mala, za spojnice, za skidanje strojnih spajalica</t>
  </si>
  <si>
    <t>Stolni komercijalni kalkulator, 16 mjesta, plastične tipke, dvostruki izvor napajanja: solarni + baterija-mignon</t>
  </si>
  <si>
    <t>Ladica PVC za odlaganje spisa formata A4, dimenzija ladice 350 x 255 x 65 mm (dozvoljeno odstupanje max ± 10 mm), vodoravni položaj, jednobojna ladica, paleta min 5 boja prema izboru naručitelja</t>
  </si>
  <si>
    <r>
      <t xml:space="preserve">Olovka obična </t>
    </r>
    <r>
      <rPr>
        <sz val="10"/>
        <rFont val="Calibri"/>
        <family val="2"/>
      </rPr>
      <t xml:space="preserve">tvrdoće </t>
    </r>
    <r>
      <rPr>
        <sz val="10"/>
        <rFont val="Calibri"/>
        <family val="2"/>
      </rPr>
      <t xml:space="preserve">HB grafitna s gumicom </t>
    </r>
  </si>
  <si>
    <t>Marker za bijelu ploču nepermanentni, okrugli vrh, širina ispisa 1,5-3 mm, s mogućnošću brisanja, set od 4 boje ispisa (crna, crvena, plava, zelena)</t>
  </si>
  <si>
    <t>Roler s tekućom pigmentnom tintom, promjer kuglice 0,5 mm, kvalitetan trag pisanja, boja ispisa crna, crvena, plava ili zelena prema izboru naručitelja</t>
  </si>
  <si>
    <t>Ljepilo trenutačno, u tubi, za gotovo sve vrste materijala, 3 g</t>
  </si>
  <si>
    <t>Ravnalo PVC prozirno, duljine 30 cm, s mjernom skalom (podjela po 1 mm)</t>
  </si>
  <si>
    <t>Traka samoljepljiva, prozirna PP folija,  debljina trake min 25 mikrona, dimenzija 48 mm x 66 m</t>
  </si>
  <si>
    <t>Memograf traka na stalku, dimenzija trake 50 mm x 10 m, odljepljiva, za isticanje dijela teksta, paleta min 3 boje prema izboru naručitelja</t>
  </si>
  <si>
    <t>Vrpca za kalkulator Olympia CPD5212 crveno crna</t>
  </si>
  <si>
    <t>Šiljilo metalno, jedan nož, za olovke standardne veličine</t>
  </si>
  <si>
    <t>Traka samoljepljiva, smeđa PP folija,  debljina trake min 25 mikrona, dimenzija 48 mm x 66 m</t>
  </si>
  <si>
    <t>Memograf traka, refil, dimenzija trake 50 mm x 10 m, odljepljiva, za isticanje dijela teksta, paleta min 3 boje prema izboru naručitelja</t>
  </si>
  <si>
    <t>Personalni dosje obrazac  II-189A/B-189 ili jednakovrijedan</t>
  </si>
  <si>
    <t>Kvačice za spise, na preklop, crne, 19 mm, set od 12/1 kom</t>
  </si>
  <si>
    <t>Kvačice za spise, na preklop, crne, 25 mm, set od 12/1 kom</t>
  </si>
  <si>
    <t>Kvačice za spise, na preklop, crne, 32 mm, set od 12/1 kom</t>
  </si>
  <si>
    <t>Kvačice za spise, na preklop, crne, 15 mm, set od 12/1 kom</t>
  </si>
  <si>
    <r>
      <t xml:space="preserve">Uložni fascikl "UR", za ulaganje papira formata A4, </t>
    </r>
    <r>
      <rPr>
        <sz val="10"/>
        <rFont val="Calibri"/>
        <family val="2"/>
      </rPr>
      <t>PP-sjajni</t>
    </r>
    <r>
      <rPr>
        <sz val="10"/>
        <rFont val="Calibri"/>
        <family val="2"/>
      </rPr>
      <t>, univerzalna perforacija, otvor sa gornje strane, debljina 50 mikrona, set od 100/1 fascikala</t>
    </r>
  </si>
  <si>
    <r>
      <t>Stroj za spajanje, ručni, za spajanje do 30 listova papira 80 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, dubina spajanja za spojnice br.24/6 do 24/8</t>
    </r>
  </si>
  <si>
    <t>Flomaster sa zaštitnim poklopcem, okrugli vrh, širina ispisa do 0,8 mm, vodootporan, za sve površine, boja ispisa crna, crvena, zelena, plava prema izboru narućitelja</t>
  </si>
  <si>
    <t>Listići za uredsku kocku, bijele boje, dimenzija listića 90x90, set od 500/1 listića</t>
  </si>
  <si>
    <t xml:space="preserve">Kolaž papir, dimenzija A4, 130 g/m2, </t>
  </si>
  <si>
    <t>Termo rola 80 x 12 / 50 m</t>
  </si>
  <si>
    <t>kom</t>
  </si>
  <si>
    <t>Baterija uložak alkalna AAA 1,5V, pakovanje 4/1</t>
  </si>
  <si>
    <t>Baterija uložak alkalna AA 1,5V, pakovanje 4/1</t>
  </si>
  <si>
    <t>Baterija uložak litij CR2032 pakovanje 1/1</t>
  </si>
  <si>
    <t>Spirala PVC 38 mm, uvez 340 listova, boja: bijela, crvena, plava ili crna, 50/1</t>
  </si>
  <si>
    <t>Spojnice za RICOH SR4090 Refill Staple Type V 3x5000 MPC8002</t>
  </si>
  <si>
    <t>Spirala PVC 25 mm, uvez 210 listova, boja: bijela, crvena, plava ili crna, 50/1</t>
  </si>
  <si>
    <t>Stalak za olovke, žičani, okrugli, visina stalka min 97 m, promjer stalka Ø 90 mm (dozvoljeno odstupanje ± Ø 5 mm), boja stalka crna</t>
  </si>
  <si>
    <t>Stalak za spise - ladica, 3 ladice u komadu, žičani, crni za A4</t>
  </si>
  <si>
    <t>Koš uredski za otpad/papir žičani crni, promjera 295 mm, visina 345 mm, zapremine 19 litara</t>
  </si>
  <si>
    <t>Škare uredske, duljina 21 cm, od nehrđajućeg čelika, sa plastičnim rukohvatom, simetrične</t>
  </si>
  <si>
    <t>Škare uredske, duljina 17 cm, od nehrđajućeg čelika, sa plastičnim rukohvatom, simetrične</t>
  </si>
  <si>
    <t>Fascikl s klapnama i gumicom, format A4, karton 600 g/m2, 
sa 3 klapne i gumicom, dimenzija 250 x 350 mm, jednobojne korice od lakiranog kartona (žuta, zelena, plava, crvena i narančasta prema izboru naručitelja)</t>
  </si>
  <si>
    <t>Spirala PVC 14mm, uvez 100 listova, boja: bijela, crvena, plava ili crna, 100/1</t>
  </si>
  <si>
    <t>Spirala PVC 12mm, uvez 80 listova, boja: bijela, crvena, plava ili crna, 100/1</t>
  </si>
  <si>
    <t>Uložni fascikl "L", za ulaganje papira formata A4, PP-sjajni, sa otvorom na dvije strane, debljina 100 mikrona, set od 50/1 fascikala</t>
  </si>
  <si>
    <t>Uložni fascikl "UR", za ulaganje papira formata A4, PP-sjajni, univerzalna perforacija, otvor sa gornje strane, debljina 130 mikrona, set od 50/1 fascikala</t>
  </si>
  <si>
    <t>Marker za trajno pisanje po svim površinama, okrugli vrh, širina ispisa 1,5 mm-3 mm, boja ispisa crna, plava, crvena ili zelena prema izboru naručitelja</t>
  </si>
  <si>
    <t>Kutija za papiriće 95x95x95 mm, žičana , crna</t>
  </si>
  <si>
    <t>Kuverta sa zračnim jastukom, strip, žuta, vanjska dim. 370 x 490 mm/unutarnja dim. 350 x 470 mm, set od 10/1 vrećica</t>
  </si>
  <si>
    <t xml:space="preserve">Mapa data 9602 za odlaganje beskonačnog obrasca 380 mm x 12", izrađena od ljepenke 1 mm, s mehanikom za odlaganje na užoj strani (uvez gore) </t>
  </si>
  <si>
    <t>Ljepilo u tubi za papir univerzalno 35 ml</t>
  </si>
  <si>
    <t xml:space="preserve">Brisač za bijelu ploču, magnetni, okvirnih dimenzija 14,5 x 5,5  x 3,5 cm </t>
  </si>
  <si>
    <t xml:space="preserve">Kuverta ABT latex, bijela, 110x230 mm, bez prozora, set 100/1 </t>
  </si>
  <si>
    <t>Kemijska olovka, jednokratna, širina ispisa 0,5 mm, boja ispisa crna, crvena ili plava prema izboru korisnika</t>
  </si>
  <si>
    <t>Kemijska olovka s plastičnim kućištem, pritisnim mehanizmom, plastičnom klipsom i  gumiranim hvatištem za lakše pisanje, debljina ispisa 0,33 mm, debljina uloška 0,7 mm, crvena, crna, plava boja ispisa</t>
  </si>
  <si>
    <t>Kuverta sa zračnim jastukom, strip, žuta, vanjska dim. 260 x 360 mm/unutarnja dim. 240 x 340 mm, set od 10/1 vrećica</t>
  </si>
  <si>
    <t>Mapa potpisna, format A4, dimenzija 240 x 340 mm, crne ili plave jednobojne korice od plastificiranog materijala, sa džepom za etiketu, pomični hrbat, 11 pregrada, stranice od kartona</t>
  </si>
  <si>
    <t xml:space="preserve"> TROŠKOVNIK UREDSKOG POTROŠNOG MATERIJALA - PRILOG 1 DON </t>
  </si>
  <si>
    <t>EVIDENCIJSKI
BROJ
NABAVE:
EVB 128 - 20</t>
  </si>
  <si>
    <t>Vrerćica PVC treger 100/1</t>
  </si>
  <si>
    <t>Vrećica za otpad PVC 240L 110x125cm 10/1 rola 10 kom rola u pakiranju</t>
  </si>
  <si>
    <t>Folija strech 50 cm 5kg prozirna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</si>
</sst>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A]d\.\ mmmm\ yyyy\.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9" fillId="0" borderId="0" xfId="0" applyFont="1" applyAlignment="1" applyProtection="1">
      <alignment wrapText="1"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50" fillId="0" borderId="10" xfId="0" applyFont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 vertical="center" wrapText="1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0" fillId="0" borderId="13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14" xfId="0" applyFont="1" applyBorder="1" applyAlignment="1" applyProtection="1">
      <alignment/>
      <protection locked="0"/>
    </xf>
    <xf numFmtId="0" fontId="50" fillId="0" borderId="15" xfId="0" applyFont="1" applyBorder="1" applyAlignment="1" applyProtection="1">
      <alignment horizontal="center"/>
      <protection locked="0"/>
    </xf>
    <xf numFmtId="0" fontId="50" fillId="0" borderId="16" xfId="0" applyFont="1" applyBorder="1" applyAlignment="1" applyProtection="1">
      <alignment/>
      <protection locked="0"/>
    </xf>
    <xf numFmtId="0" fontId="51" fillId="0" borderId="16" xfId="0" applyFont="1" applyBorder="1" applyAlignment="1" applyProtection="1">
      <alignment vertical="center"/>
      <protection locked="0"/>
    </xf>
    <xf numFmtId="0" fontId="50" fillId="0" borderId="16" xfId="0" applyFont="1" applyBorder="1" applyAlignment="1" applyProtection="1">
      <alignment/>
      <protection locked="0"/>
    </xf>
    <xf numFmtId="0" fontId="50" fillId="0" borderId="17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 wrapText="1"/>
      <protection locked="0"/>
    </xf>
    <xf numFmtId="0" fontId="6" fillId="0" borderId="18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7" fillId="0" borderId="19" xfId="0" applyNumberFormat="1" applyFont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/>
      <protection/>
    </xf>
    <xf numFmtId="4" fontId="7" fillId="0" borderId="19" xfId="0" applyNumberFormat="1" applyFont="1" applyBorder="1" applyAlignment="1" applyProtection="1">
      <alignment horizontal="right"/>
      <protection locked="0"/>
    </xf>
    <xf numFmtId="4" fontId="7" fillId="0" borderId="19" xfId="0" applyNumberFormat="1" applyFont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/>
    </xf>
    <xf numFmtId="4" fontId="7" fillId="33" borderId="19" xfId="0" applyNumberFormat="1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4" fontId="7" fillId="0" borderId="19" xfId="0" applyNumberFormat="1" applyFont="1" applyFill="1" applyBorder="1" applyAlignment="1" applyProtection="1">
      <alignment horizontal="right"/>
      <protection locked="0"/>
    </xf>
    <xf numFmtId="1" fontId="7" fillId="0" borderId="19" xfId="0" applyNumberFormat="1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wrapText="1"/>
      <protection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/>
      <protection/>
    </xf>
    <xf numFmtId="4" fontId="7" fillId="0" borderId="19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Alignment="1">
      <alignment wrapText="1"/>
    </xf>
    <xf numFmtId="3" fontId="50" fillId="33" borderId="11" xfId="0" applyNumberFormat="1" applyFont="1" applyFill="1" applyBorder="1" applyAlignment="1" applyProtection="1">
      <alignment horizontal="center"/>
      <protection locked="0"/>
    </xf>
    <xf numFmtId="3" fontId="50" fillId="33" borderId="0" xfId="0" applyNumberFormat="1" applyFont="1" applyFill="1" applyBorder="1" applyAlignment="1" applyProtection="1">
      <alignment horizontal="center"/>
      <protection locked="0"/>
    </xf>
    <xf numFmtId="3" fontId="50" fillId="33" borderId="16" xfId="0" applyNumberFormat="1" applyFont="1" applyFill="1" applyBorder="1" applyAlignment="1" applyProtection="1">
      <alignment horizontal="center"/>
      <protection locked="0"/>
    </xf>
    <xf numFmtId="3" fontId="50" fillId="33" borderId="0" xfId="0" applyNumberFormat="1" applyFont="1" applyFill="1" applyAlignment="1" applyProtection="1">
      <alignment horizontal="center"/>
      <protection locked="0"/>
    </xf>
    <xf numFmtId="3" fontId="6" fillId="33" borderId="18" xfId="0" applyNumberFormat="1" applyFont="1" applyFill="1" applyBorder="1" applyAlignment="1" applyProtection="1">
      <alignment horizontal="center" vertical="top" wrapText="1"/>
      <protection/>
    </xf>
    <xf numFmtId="3" fontId="7" fillId="0" borderId="19" xfId="0" applyNumberFormat="1" applyFont="1" applyBorder="1" applyAlignment="1" applyProtection="1">
      <alignment horizontal="center"/>
      <protection locked="0"/>
    </xf>
    <xf numFmtId="3" fontId="7" fillId="33" borderId="19" xfId="0" applyNumberFormat="1" applyFont="1" applyFill="1" applyBorder="1" applyAlignment="1" applyProtection="1">
      <alignment horizontal="center"/>
      <protection locked="0"/>
    </xf>
    <xf numFmtId="3" fontId="7" fillId="0" borderId="19" xfId="0" applyNumberFormat="1" applyFont="1" applyFill="1" applyBorder="1" applyAlignment="1" applyProtection="1">
      <alignment horizontal="center"/>
      <protection locked="0"/>
    </xf>
    <xf numFmtId="3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center"/>
      <protection locked="0"/>
    </xf>
    <xf numFmtId="0" fontId="52" fillId="0" borderId="19" xfId="0" applyFont="1" applyFill="1" applyBorder="1" applyAlignment="1" applyProtection="1">
      <alignment/>
      <protection/>
    </xf>
    <xf numFmtId="4" fontId="7" fillId="0" borderId="19" xfId="0" applyNumberFormat="1" applyFont="1" applyFill="1" applyBorder="1" applyAlignment="1" applyProtection="1">
      <alignment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4" fontId="7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4" fontId="5" fillId="0" borderId="20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Fill="1" applyBorder="1" applyAlignment="1" applyProtection="1">
      <alignment/>
      <protection locked="0"/>
    </xf>
    <xf numFmtId="4" fontId="5" fillId="0" borderId="22" xfId="0" applyNumberFormat="1" applyFont="1" applyFill="1" applyBorder="1" applyAlignment="1" applyProtection="1">
      <alignment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/>
      <protection locked="0"/>
    </xf>
    <xf numFmtId="3" fontId="50" fillId="0" borderId="0" xfId="0" applyNumberFormat="1" applyFont="1" applyFill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horizontal="right"/>
      <protection locked="0"/>
    </xf>
    <xf numFmtId="0" fontId="6" fillId="0" borderId="33" xfId="0" applyFont="1" applyFill="1" applyBorder="1" applyAlignment="1" applyProtection="1">
      <alignment horizontal="right"/>
      <protection locked="0"/>
    </xf>
    <xf numFmtId="0" fontId="6" fillId="0" borderId="18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1" name="Picture 2" descr="http://sati/intranet/standardi/slike/1.2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view="pageBreakPreview" zoomScaleSheetLayoutView="100" zoomScalePageLayoutView="0" workbookViewId="0" topLeftCell="A86">
      <selection activeCell="E129" sqref="E129"/>
    </sheetView>
  </sheetViews>
  <sheetFormatPr defaultColWidth="9.140625" defaultRowHeight="12.75"/>
  <cols>
    <col min="1" max="1" width="4.8515625" style="21" customWidth="1"/>
    <col min="2" max="2" width="70.57421875" style="9" customWidth="1"/>
    <col min="3" max="3" width="15.421875" style="9" customWidth="1"/>
    <col min="4" max="4" width="8.8515625" style="9" customWidth="1"/>
    <col min="5" max="5" width="10.140625" style="51" customWidth="1"/>
    <col min="6" max="6" width="12.7109375" style="9" customWidth="1"/>
    <col min="7" max="7" width="17.28125" style="9" customWidth="1"/>
    <col min="8" max="16384" width="9.140625" style="9" customWidth="1"/>
  </cols>
  <sheetData>
    <row r="1" spans="1:7" ht="12.75">
      <c r="A1" s="4"/>
      <c r="B1" s="5"/>
      <c r="C1" s="6"/>
      <c r="D1" s="7"/>
      <c r="E1" s="48"/>
      <c r="F1" s="8"/>
      <c r="G1" s="73" t="s">
        <v>143</v>
      </c>
    </row>
    <row r="2" spans="1:7" ht="12.75">
      <c r="A2" s="10"/>
      <c r="B2" s="11"/>
      <c r="C2" s="12"/>
      <c r="D2" s="13"/>
      <c r="E2" s="49"/>
      <c r="F2" s="14"/>
      <c r="G2" s="74"/>
    </row>
    <row r="3" spans="1:7" ht="12.75">
      <c r="A3" s="10"/>
      <c r="B3" s="11"/>
      <c r="C3" s="12"/>
      <c r="D3" s="11"/>
      <c r="E3" s="49"/>
      <c r="F3" s="14"/>
      <c r="G3" s="74"/>
    </row>
    <row r="4" spans="1:7" ht="12.75">
      <c r="A4" s="10"/>
      <c r="B4" s="11"/>
      <c r="C4" s="12"/>
      <c r="D4" s="13"/>
      <c r="E4" s="49"/>
      <c r="F4" s="14"/>
      <c r="G4" s="74"/>
    </row>
    <row r="5" spans="1:7" ht="9.75" customHeight="1">
      <c r="A5" s="15"/>
      <c r="B5" s="16"/>
      <c r="C5" s="17"/>
      <c r="D5" s="18"/>
      <c r="E5" s="50"/>
      <c r="F5" s="19"/>
      <c r="G5" s="74"/>
    </row>
    <row r="6" spans="1:10" ht="21" customHeight="1">
      <c r="A6" s="76" t="s">
        <v>142</v>
      </c>
      <c r="B6" s="77"/>
      <c r="C6" s="77"/>
      <c r="D6" s="77"/>
      <c r="E6" s="77"/>
      <c r="F6" s="78"/>
      <c r="G6" s="75"/>
      <c r="J6" s="20"/>
    </row>
    <row r="7" ht="6" customHeight="1"/>
    <row r="8" spans="1:7" ht="60" customHeight="1">
      <c r="A8" s="25" t="s">
        <v>0</v>
      </c>
      <c r="B8" s="25" t="s">
        <v>1</v>
      </c>
      <c r="C8" s="25" t="s">
        <v>2</v>
      </c>
      <c r="D8" s="25" t="s">
        <v>15</v>
      </c>
      <c r="E8" s="52" t="s">
        <v>36</v>
      </c>
      <c r="F8" s="26" t="s">
        <v>65</v>
      </c>
      <c r="G8" s="26" t="s">
        <v>66</v>
      </c>
    </row>
    <row r="9" spans="1:9" ht="100.5" customHeight="1">
      <c r="A9" s="27">
        <v>1</v>
      </c>
      <c r="B9" s="28" t="s">
        <v>38</v>
      </c>
      <c r="C9" s="29"/>
      <c r="D9" s="30" t="s">
        <v>11</v>
      </c>
      <c r="E9" s="53">
        <v>3500</v>
      </c>
      <c r="F9" s="31"/>
      <c r="G9" s="32">
        <f>E9*F9</f>
        <v>0</v>
      </c>
      <c r="H9" s="1"/>
      <c r="I9" s="22"/>
    </row>
    <row r="10" spans="1:9" ht="101.25" customHeight="1">
      <c r="A10" s="27">
        <v>2</v>
      </c>
      <c r="B10" s="28" t="s">
        <v>39</v>
      </c>
      <c r="C10" s="33"/>
      <c r="D10" s="30" t="s">
        <v>11</v>
      </c>
      <c r="E10" s="54">
        <v>30</v>
      </c>
      <c r="F10" s="34"/>
      <c r="G10" s="32">
        <f aca="true" t="shared" si="0" ref="G10:G80">E10*F10</f>
        <v>0</v>
      </c>
      <c r="H10" s="1"/>
      <c r="I10" s="22"/>
    </row>
    <row r="11" spans="1:10" ht="114" customHeight="1">
      <c r="A11" s="27">
        <v>3</v>
      </c>
      <c r="B11" s="35" t="s">
        <v>40</v>
      </c>
      <c r="C11" s="29"/>
      <c r="D11" s="30" t="s">
        <v>11</v>
      </c>
      <c r="E11" s="53">
        <v>20</v>
      </c>
      <c r="F11" s="31"/>
      <c r="G11" s="32">
        <f t="shared" si="0"/>
        <v>0</v>
      </c>
      <c r="I11" s="22"/>
      <c r="J11" s="11"/>
    </row>
    <row r="12" spans="1:7" ht="33" customHeight="1">
      <c r="A12" s="27">
        <v>4</v>
      </c>
      <c r="B12" s="35" t="s">
        <v>17</v>
      </c>
      <c r="C12" s="29"/>
      <c r="D12" s="30" t="s">
        <v>12</v>
      </c>
      <c r="E12" s="53">
        <v>5</v>
      </c>
      <c r="F12" s="31"/>
      <c r="G12" s="32">
        <f t="shared" si="0"/>
        <v>0</v>
      </c>
    </row>
    <row r="13" spans="1:7" ht="33" customHeight="1">
      <c r="A13" s="27">
        <v>5</v>
      </c>
      <c r="B13" s="35" t="s">
        <v>48</v>
      </c>
      <c r="C13" s="29"/>
      <c r="D13" s="30" t="s">
        <v>12</v>
      </c>
      <c r="E13" s="53">
        <v>5</v>
      </c>
      <c r="F13" s="31"/>
      <c r="G13" s="32">
        <f t="shared" si="0"/>
        <v>0</v>
      </c>
    </row>
    <row r="14" spans="1:9" ht="38.25">
      <c r="A14" s="27">
        <v>6</v>
      </c>
      <c r="B14" s="35" t="s">
        <v>24</v>
      </c>
      <c r="C14" s="29"/>
      <c r="D14" s="30" t="s">
        <v>22</v>
      </c>
      <c r="E14" s="53">
        <v>10</v>
      </c>
      <c r="F14" s="31"/>
      <c r="G14" s="32">
        <f t="shared" si="0"/>
        <v>0</v>
      </c>
      <c r="I14" s="23"/>
    </row>
    <row r="15" spans="1:9" ht="38.25">
      <c r="A15" s="27">
        <v>7</v>
      </c>
      <c r="B15" s="35" t="s">
        <v>16</v>
      </c>
      <c r="C15" s="29"/>
      <c r="D15" s="30" t="s">
        <v>12</v>
      </c>
      <c r="E15" s="53">
        <v>10</v>
      </c>
      <c r="F15" s="31"/>
      <c r="G15" s="32">
        <f t="shared" si="0"/>
        <v>0</v>
      </c>
      <c r="I15" s="22"/>
    </row>
    <row r="16" spans="1:9" ht="38.25">
      <c r="A16" s="27">
        <v>8</v>
      </c>
      <c r="B16" s="35" t="s">
        <v>73</v>
      </c>
      <c r="C16" s="29"/>
      <c r="D16" s="30" t="s">
        <v>12</v>
      </c>
      <c r="E16" s="53">
        <v>10</v>
      </c>
      <c r="F16" s="31"/>
      <c r="G16" s="32">
        <f>E16*F16</f>
        <v>0</v>
      </c>
      <c r="I16" s="22"/>
    </row>
    <row r="17" spans="1:7" ht="33" customHeight="1">
      <c r="A17" s="27">
        <v>9</v>
      </c>
      <c r="B17" s="35" t="s">
        <v>23</v>
      </c>
      <c r="C17" s="29"/>
      <c r="D17" s="30" t="s">
        <v>12</v>
      </c>
      <c r="E17" s="53">
        <v>10</v>
      </c>
      <c r="F17" s="31"/>
      <c r="G17" s="32">
        <f t="shared" si="0"/>
        <v>0</v>
      </c>
    </row>
    <row r="18" spans="1:7" ht="33" customHeight="1">
      <c r="A18" s="27">
        <v>10</v>
      </c>
      <c r="B18" s="35" t="s">
        <v>30</v>
      </c>
      <c r="C18" s="29"/>
      <c r="D18" s="30" t="s">
        <v>22</v>
      </c>
      <c r="E18" s="53">
        <v>100</v>
      </c>
      <c r="F18" s="31"/>
      <c r="G18" s="32">
        <f t="shared" si="0"/>
        <v>0</v>
      </c>
    </row>
    <row r="19" spans="1:7" ht="33" customHeight="1">
      <c r="A19" s="27">
        <v>11</v>
      </c>
      <c r="B19" s="35" t="s">
        <v>31</v>
      </c>
      <c r="C19" s="29"/>
      <c r="D19" s="30" t="s">
        <v>22</v>
      </c>
      <c r="E19" s="53">
        <v>50</v>
      </c>
      <c r="F19" s="31"/>
      <c r="G19" s="32">
        <f t="shared" si="0"/>
        <v>0</v>
      </c>
    </row>
    <row r="20" spans="1:7" ht="33" customHeight="1">
      <c r="A20" s="60">
        <v>12</v>
      </c>
      <c r="B20" s="35" t="s">
        <v>137</v>
      </c>
      <c r="C20" s="29"/>
      <c r="D20" s="37" t="s">
        <v>22</v>
      </c>
      <c r="E20" s="55">
        <v>70</v>
      </c>
      <c r="F20" s="38"/>
      <c r="G20" s="59">
        <f>E20*F20</f>
        <v>0</v>
      </c>
    </row>
    <row r="21" spans="1:7" ht="33" customHeight="1">
      <c r="A21" s="60">
        <v>13</v>
      </c>
      <c r="B21" s="35" t="s">
        <v>49</v>
      </c>
      <c r="C21" s="29"/>
      <c r="D21" s="37" t="s">
        <v>22</v>
      </c>
      <c r="E21" s="55">
        <v>50</v>
      </c>
      <c r="F21" s="38"/>
      <c r="G21" s="59">
        <f>E21*F21</f>
        <v>0</v>
      </c>
    </row>
    <row r="22" spans="1:7" ht="33" customHeight="1">
      <c r="A22" s="60">
        <v>14</v>
      </c>
      <c r="B22" s="35" t="s">
        <v>25</v>
      </c>
      <c r="C22" s="29"/>
      <c r="D22" s="37" t="s">
        <v>13</v>
      </c>
      <c r="E22" s="55">
        <v>600</v>
      </c>
      <c r="F22" s="38"/>
      <c r="G22" s="59">
        <f t="shared" si="0"/>
        <v>0</v>
      </c>
    </row>
    <row r="23" spans="1:7" ht="33" customHeight="1">
      <c r="A23" s="60">
        <v>15</v>
      </c>
      <c r="B23" s="35" t="s">
        <v>18</v>
      </c>
      <c r="C23" s="29"/>
      <c r="D23" s="37" t="s">
        <v>13</v>
      </c>
      <c r="E23" s="55">
        <v>350</v>
      </c>
      <c r="F23" s="38"/>
      <c r="G23" s="59">
        <f t="shared" si="0"/>
        <v>0</v>
      </c>
    </row>
    <row r="24" spans="1:11" ht="33" customHeight="1">
      <c r="A24" s="60">
        <v>16</v>
      </c>
      <c r="B24" s="35" t="s">
        <v>19</v>
      </c>
      <c r="C24" s="29"/>
      <c r="D24" s="37" t="s">
        <v>13</v>
      </c>
      <c r="E24" s="55">
        <v>100</v>
      </c>
      <c r="F24" s="38"/>
      <c r="G24" s="59">
        <f t="shared" si="0"/>
        <v>0</v>
      </c>
      <c r="H24" s="11"/>
      <c r="I24" s="11"/>
      <c r="J24" s="11"/>
      <c r="K24" s="11"/>
    </row>
    <row r="25" spans="1:11" ht="33" customHeight="1">
      <c r="A25" s="60">
        <v>17</v>
      </c>
      <c r="B25" s="35" t="s">
        <v>20</v>
      </c>
      <c r="C25" s="29"/>
      <c r="D25" s="37" t="s">
        <v>13</v>
      </c>
      <c r="E25" s="55">
        <v>500</v>
      </c>
      <c r="F25" s="38"/>
      <c r="G25" s="59">
        <f t="shared" si="0"/>
        <v>0</v>
      </c>
      <c r="H25" s="11"/>
      <c r="I25" s="11"/>
      <c r="J25" s="11"/>
      <c r="K25" s="11"/>
    </row>
    <row r="26" spans="1:7" ht="33" customHeight="1">
      <c r="A26" s="60">
        <v>18</v>
      </c>
      <c r="B26" s="35" t="s">
        <v>21</v>
      </c>
      <c r="C26" s="29"/>
      <c r="D26" s="37" t="s">
        <v>22</v>
      </c>
      <c r="E26" s="55">
        <v>10</v>
      </c>
      <c r="F26" s="38"/>
      <c r="G26" s="59">
        <f t="shared" si="0"/>
        <v>0</v>
      </c>
    </row>
    <row r="27" spans="1:7" ht="33" customHeight="1">
      <c r="A27" s="60">
        <v>19</v>
      </c>
      <c r="B27" s="35" t="s">
        <v>26</v>
      </c>
      <c r="C27" s="29"/>
      <c r="D27" s="37" t="s">
        <v>13</v>
      </c>
      <c r="E27" s="55">
        <v>600</v>
      </c>
      <c r="F27" s="38"/>
      <c r="G27" s="59">
        <f t="shared" si="0"/>
        <v>0</v>
      </c>
    </row>
    <row r="28" spans="1:10" ht="38.25">
      <c r="A28" s="60">
        <v>20</v>
      </c>
      <c r="B28" s="35" t="s">
        <v>126</v>
      </c>
      <c r="C28" s="29"/>
      <c r="D28" s="37" t="s">
        <v>13</v>
      </c>
      <c r="E28" s="55">
        <v>200</v>
      </c>
      <c r="F28" s="38"/>
      <c r="G28" s="59">
        <f t="shared" si="0"/>
        <v>0</v>
      </c>
      <c r="H28" s="11"/>
      <c r="I28" s="11"/>
      <c r="J28" s="11"/>
    </row>
    <row r="29" spans="1:8" ht="38.25">
      <c r="A29" s="60">
        <v>21</v>
      </c>
      <c r="B29" s="35" t="s">
        <v>141</v>
      </c>
      <c r="C29" s="29"/>
      <c r="D29" s="37" t="s">
        <v>13</v>
      </c>
      <c r="E29" s="55">
        <v>5</v>
      </c>
      <c r="F29" s="38"/>
      <c r="G29" s="59">
        <f t="shared" si="0"/>
        <v>0</v>
      </c>
      <c r="H29" s="24"/>
    </row>
    <row r="30" spans="1:8" ht="33" customHeight="1">
      <c r="A30" s="60">
        <v>22</v>
      </c>
      <c r="B30" s="35" t="s">
        <v>6</v>
      </c>
      <c r="C30" s="29"/>
      <c r="D30" s="37" t="s">
        <v>13</v>
      </c>
      <c r="E30" s="55">
        <v>500</v>
      </c>
      <c r="F30" s="38"/>
      <c r="G30" s="59">
        <f t="shared" si="0"/>
        <v>0</v>
      </c>
      <c r="H30" s="24"/>
    </row>
    <row r="31" spans="1:7" ht="33" customHeight="1">
      <c r="A31" s="60">
        <v>23</v>
      </c>
      <c r="B31" s="35" t="s">
        <v>10</v>
      </c>
      <c r="C31" s="29"/>
      <c r="D31" s="37" t="s">
        <v>13</v>
      </c>
      <c r="E31" s="55">
        <v>5</v>
      </c>
      <c r="F31" s="38"/>
      <c r="G31" s="59">
        <f t="shared" si="0"/>
        <v>0</v>
      </c>
    </row>
    <row r="32" spans="1:7" ht="33" customHeight="1">
      <c r="A32" s="60">
        <v>24</v>
      </c>
      <c r="B32" s="35" t="s">
        <v>103</v>
      </c>
      <c r="C32" s="29"/>
      <c r="D32" s="37" t="s">
        <v>13</v>
      </c>
      <c r="E32" s="55">
        <v>20</v>
      </c>
      <c r="F32" s="38"/>
      <c r="G32" s="59">
        <f>E32*F32</f>
        <v>0</v>
      </c>
    </row>
    <row r="33" spans="1:8" ht="56.25" customHeight="1">
      <c r="A33" s="60">
        <v>25</v>
      </c>
      <c r="B33" s="35" t="s">
        <v>27</v>
      </c>
      <c r="C33" s="29"/>
      <c r="D33" s="37" t="s">
        <v>13</v>
      </c>
      <c r="E33" s="55">
        <v>350</v>
      </c>
      <c r="F33" s="38"/>
      <c r="G33" s="59">
        <f t="shared" si="0"/>
        <v>0</v>
      </c>
      <c r="H33" s="11"/>
    </row>
    <row r="34" spans="1:8" ht="43.5" customHeight="1">
      <c r="A34" s="60">
        <v>26</v>
      </c>
      <c r="B34" s="35" t="s">
        <v>28</v>
      </c>
      <c r="C34" s="29"/>
      <c r="D34" s="37" t="s">
        <v>13</v>
      </c>
      <c r="E34" s="55">
        <v>100</v>
      </c>
      <c r="F34" s="38"/>
      <c r="G34" s="59">
        <f t="shared" si="0"/>
        <v>0</v>
      </c>
      <c r="H34" s="11"/>
    </row>
    <row r="35" spans="1:8" ht="33" customHeight="1">
      <c r="A35" s="60">
        <v>27</v>
      </c>
      <c r="B35" s="35" t="s">
        <v>43</v>
      </c>
      <c r="C35" s="29"/>
      <c r="D35" s="37" t="s">
        <v>12</v>
      </c>
      <c r="E35" s="55">
        <v>8</v>
      </c>
      <c r="F35" s="38"/>
      <c r="G35" s="59">
        <f t="shared" si="0"/>
        <v>0</v>
      </c>
      <c r="H35" s="11"/>
    </row>
    <row r="36" spans="1:8" ht="33" customHeight="1">
      <c r="A36" s="60">
        <v>28</v>
      </c>
      <c r="B36" s="35" t="s">
        <v>42</v>
      </c>
      <c r="C36" s="29"/>
      <c r="D36" s="37" t="s">
        <v>12</v>
      </c>
      <c r="E36" s="55">
        <v>8</v>
      </c>
      <c r="F36" s="38"/>
      <c r="G36" s="59">
        <f t="shared" si="0"/>
        <v>0</v>
      </c>
      <c r="H36" s="11"/>
    </row>
    <row r="37" spans="1:8" ht="33" customHeight="1">
      <c r="A37" s="60">
        <v>29</v>
      </c>
      <c r="B37" s="35" t="s">
        <v>118</v>
      </c>
      <c r="C37" s="29"/>
      <c r="D37" s="37" t="s">
        <v>12</v>
      </c>
      <c r="E37" s="55">
        <v>1</v>
      </c>
      <c r="F37" s="38"/>
      <c r="G37" s="59">
        <f t="shared" si="0"/>
        <v>0</v>
      </c>
      <c r="H37" s="11"/>
    </row>
    <row r="38" spans="1:8" ht="33" customHeight="1">
      <c r="A38" s="60">
        <v>30</v>
      </c>
      <c r="B38" s="35" t="s">
        <v>120</v>
      </c>
      <c r="C38" s="29"/>
      <c r="D38" s="37" t="s">
        <v>12</v>
      </c>
      <c r="E38" s="55">
        <v>1</v>
      </c>
      <c r="F38" s="38"/>
      <c r="G38" s="59">
        <f t="shared" si="0"/>
        <v>0</v>
      </c>
      <c r="H38" s="11"/>
    </row>
    <row r="39" spans="1:8" ht="33" customHeight="1">
      <c r="A39" s="60">
        <v>31</v>
      </c>
      <c r="B39" s="35" t="s">
        <v>127</v>
      </c>
      <c r="C39" s="29"/>
      <c r="D39" s="37" t="s">
        <v>12</v>
      </c>
      <c r="E39" s="55">
        <v>1</v>
      </c>
      <c r="F39" s="38"/>
      <c r="G39" s="59">
        <f t="shared" si="0"/>
        <v>0</v>
      </c>
      <c r="H39" s="11"/>
    </row>
    <row r="40" spans="1:8" ht="33" customHeight="1">
      <c r="A40" s="60">
        <v>32</v>
      </c>
      <c r="B40" s="35" t="s">
        <v>128</v>
      </c>
      <c r="C40" s="29"/>
      <c r="D40" s="37" t="s">
        <v>12</v>
      </c>
      <c r="E40" s="55">
        <v>1</v>
      </c>
      <c r="F40" s="38"/>
      <c r="G40" s="59">
        <f t="shared" si="0"/>
        <v>0</v>
      </c>
      <c r="H40" s="11"/>
    </row>
    <row r="41" spans="1:8" ht="33" customHeight="1">
      <c r="A41" s="60">
        <v>33</v>
      </c>
      <c r="B41" s="35" t="s">
        <v>44</v>
      </c>
      <c r="C41" s="29"/>
      <c r="D41" s="37" t="s">
        <v>12</v>
      </c>
      <c r="E41" s="55">
        <v>1</v>
      </c>
      <c r="F41" s="38"/>
      <c r="G41" s="59">
        <f t="shared" si="0"/>
        <v>0</v>
      </c>
      <c r="H41" s="11"/>
    </row>
    <row r="42" spans="1:8" ht="33" customHeight="1">
      <c r="A42" s="60">
        <v>34</v>
      </c>
      <c r="B42" s="35" t="s">
        <v>45</v>
      </c>
      <c r="C42" s="29"/>
      <c r="D42" s="37" t="s">
        <v>12</v>
      </c>
      <c r="E42" s="55">
        <v>1</v>
      </c>
      <c r="F42" s="38"/>
      <c r="G42" s="59">
        <f t="shared" si="0"/>
        <v>0</v>
      </c>
      <c r="H42" s="11"/>
    </row>
    <row r="43" spans="1:8" ht="33" customHeight="1">
      <c r="A43" s="60">
        <v>35</v>
      </c>
      <c r="B43" s="35" t="s">
        <v>46</v>
      </c>
      <c r="C43" s="29"/>
      <c r="D43" s="37" t="s">
        <v>12</v>
      </c>
      <c r="E43" s="55">
        <v>1</v>
      </c>
      <c r="F43" s="38"/>
      <c r="G43" s="59">
        <f t="shared" si="0"/>
        <v>0</v>
      </c>
      <c r="H43" s="11"/>
    </row>
    <row r="44" spans="1:7" ht="33" customHeight="1">
      <c r="A44" s="60">
        <v>36</v>
      </c>
      <c r="B44" s="35" t="s">
        <v>129</v>
      </c>
      <c r="C44" s="29"/>
      <c r="D44" s="37" t="s">
        <v>13</v>
      </c>
      <c r="E44" s="55">
        <v>1000</v>
      </c>
      <c r="F44" s="38"/>
      <c r="G44" s="59">
        <f t="shared" si="0"/>
        <v>0</v>
      </c>
    </row>
    <row r="45" spans="1:7" ht="33" customHeight="1">
      <c r="A45" s="60">
        <v>37</v>
      </c>
      <c r="B45" s="35" t="s">
        <v>130</v>
      </c>
      <c r="C45" s="29"/>
      <c r="D45" s="37" t="s">
        <v>13</v>
      </c>
      <c r="E45" s="55">
        <v>1000</v>
      </c>
      <c r="F45" s="38"/>
      <c r="G45" s="59">
        <f t="shared" si="0"/>
        <v>0</v>
      </c>
    </row>
    <row r="46" spans="1:7" ht="33" customHeight="1">
      <c r="A46" s="60">
        <v>38</v>
      </c>
      <c r="B46" s="35" t="s">
        <v>108</v>
      </c>
      <c r="C46" s="29"/>
      <c r="D46" s="37" t="s">
        <v>13</v>
      </c>
      <c r="E46" s="55">
        <v>5000</v>
      </c>
      <c r="F46" s="38"/>
      <c r="G46" s="59">
        <f t="shared" si="0"/>
        <v>0</v>
      </c>
    </row>
    <row r="47" spans="1:7" ht="33" customHeight="1">
      <c r="A47" s="60">
        <v>39</v>
      </c>
      <c r="B47" s="35" t="s">
        <v>5</v>
      </c>
      <c r="C47" s="29"/>
      <c r="D47" s="37" t="s">
        <v>13</v>
      </c>
      <c r="E47" s="55">
        <v>200</v>
      </c>
      <c r="F47" s="38"/>
      <c r="G47" s="59">
        <f t="shared" si="0"/>
        <v>0</v>
      </c>
    </row>
    <row r="48" spans="1:7" ht="50.25" customHeight="1">
      <c r="A48" s="60">
        <v>40</v>
      </c>
      <c r="B48" s="35" t="s">
        <v>41</v>
      </c>
      <c r="C48" s="29"/>
      <c r="D48" s="37" t="s">
        <v>13</v>
      </c>
      <c r="E48" s="55">
        <v>3</v>
      </c>
      <c r="F48" s="38"/>
      <c r="G48" s="59">
        <f t="shared" si="0"/>
        <v>0</v>
      </c>
    </row>
    <row r="49" spans="1:8" ht="33" customHeight="1">
      <c r="A49" s="60">
        <v>41</v>
      </c>
      <c r="B49" s="35" t="s">
        <v>52</v>
      </c>
      <c r="C49" s="29"/>
      <c r="D49" s="37" t="s">
        <v>13</v>
      </c>
      <c r="E49" s="55">
        <v>5</v>
      </c>
      <c r="F49" s="38"/>
      <c r="G49" s="59">
        <f t="shared" si="0"/>
        <v>0</v>
      </c>
      <c r="H49" s="11"/>
    </row>
    <row r="50" spans="1:8" ht="33" customHeight="1">
      <c r="A50" s="60">
        <v>42</v>
      </c>
      <c r="B50" s="35" t="s">
        <v>109</v>
      </c>
      <c r="C50" s="29"/>
      <c r="D50" s="37" t="s">
        <v>13</v>
      </c>
      <c r="E50" s="55">
        <v>5</v>
      </c>
      <c r="F50" s="38"/>
      <c r="G50" s="59">
        <f t="shared" si="0"/>
        <v>0</v>
      </c>
      <c r="H50" s="11"/>
    </row>
    <row r="51" spans="1:8" ht="33" customHeight="1">
      <c r="A51" s="60">
        <v>43</v>
      </c>
      <c r="B51" s="35" t="s">
        <v>47</v>
      </c>
      <c r="C51" s="29"/>
      <c r="D51" s="37" t="s">
        <v>13</v>
      </c>
      <c r="E51" s="55">
        <v>1</v>
      </c>
      <c r="F51" s="38"/>
      <c r="G51" s="59">
        <f t="shared" si="0"/>
        <v>0</v>
      </c>
      <c r="H51" s="11"/>
    </row>
    <row r="52" spans="1:7" ht="33" customHeight="1">
      <c r="A52" s="60">
        <v>44</v>
      </c>
      <c r="B52" s="35" t="s">
        <v>60</v>
      </c>
      <c r="C52" s="29"/>
      <c r="D52" s="37" t="s">
        <v>13</v>
      </c>
      <c r="E52" s="55">
        <v>5</v>
      </c>
      <c r="F52" s="38"/>
      <c r="G52" s="59">
        <f t="shared" si="0"/>
        <v>0</v>
      </c>
    </row>
    <row r="53" spans="1:7" ht="33" customHeight="1">
      <c r="A53" s="60">
        <v>45</v>
      </c>
      <c r="B53" s="35" t="s">
        <v>61</v>
      </c>
      <c r="C53" s="29"/>
      <c r="D53" s="37" t="s">
        <v>13</v>
      </c>
      <c r="E53" s="55">
        <v>200</v>
      </c>
      <c r="F53" s="38"/>
      <c r="G53" s="59">
        <f t="shared" si="0"/>
        <v>0</v>
      </c>
    </row>
    <row r="54" spans="1:7" ht="33" customHeight="1">
      <c r="A54" s="60">
        <v>46</v>
      </c>
      <c r="B54" s="35" t="s">
        <v>3</v>
      </c>
      <c r="C54" s="29"/>
      <c r="D54" s="37" t="s">
        <v>12</v>
      </c>
      <c r="E54" s="55">
        <v>10</v>
      </c>
      <c r="F54" s="38"/>
      <c r="G54" s="59">
        <f t="shared" si="0"/>
        <v>0</v>
      </c>
    </row>
    <row r="55" spans="1:8" ht="33" customHeight="1">
      <c r="A55" s="60">
        <v>47</v>
      </c>
      <c r="B55" s="35" t="s">
        <v>29</v>
      </c>
      <c r="C55" s="29"/>
      <c r="D55" s="37" t="s">
        <v>12</v>
      </c>
      <c r="E55" s="55">
        <v>75</v>
      </c>
      <c r="F55" s="38"/>
      <c r="G55" s="59">
        <f t="shared" si="0"/>
        <v>0</v>
      </c>
      <c r="H55" s="3"/>
    </row>
    <row r="56" spans="1:8" ht="33" customHeight="1">
      <c r="A56" s="60">
        <v>48</v>
      </c>
      <c r="B56" s="35" t="s">
        <v>53</v>
      </c>
      <c r="C56" s="29"/>
      <c r="D56" s="37" t="s">
        <v>54</v>
      </c>
      <c r="E56" s="55">
        <v>60</v>
      </c>
      <c r="F56" s="38"/>
      <c r="G56" s="59">
        <f t="shared" si="0"/>
        <v>0</v>
      </c>
      <c r="H56" s="3"/>
    </row>
    <row r="57" spans="1:8" ht="33" customHeight="1">
      <c r="A57" s="60">
        <v>49</v>
      </c>
      <c r="B57" s="35" t="s">
        <v>69</v>
      </c>
      <c r="C57" s="29"/>
      <c r="D57" s="37" t="s">
        <v>12</v>
      </c>
      <c r="E57" s="55">
        <v>1</v>
      </c>
      <c r="F57" s="38"/>
      <c r="G57" s="59">
        <f t="shared" si="0"/>
        <v>0</v>
      </c>
      <c r="H57" s="3"/>
    </row>
    <row r="58" spans="1:8" ht="33" customHeight="1">
      <c r="A58" s="60">
        <v>50</v>
      </c>
      <c r="B58" s="35" t="s">
        <v>119</v>
      </c>
      <c r="C58" s="29"/>
      <c r="D58" s="37" t="s">
        <v>12</v>
      </c>
      <c r="E58" s="55">
        <v>5</v>
      </c>
      <c r="F58" s="38"/>
      <c r="G58" s="59">
        <f t="shared" si="0"/>
        <v>0</v>
      </c>
      <c r="H58" s="3"/>
    </row>
    <row r="59" spans="1:7" ht="30" customHeight="1">
      <c r="A59" s="60">
        <v>51</v>
      </c>
      <c r="B59" s="36" t="s">
        <v>7</v>
      </c>
      <c r="C59" s="29"/>
      <c r="D59" s="37" t="s">
        <v>12</v>
      </c>
      <c r="E59" s="55">
        <v>400</v>
      </c>
      <c r="F59" s="38"/>
      <c r="G59" s="59">
        <f t="shared" si="0"/>
        <v>0</v>
      </c>
    </row>
    <row r="60" spans="1:7" ht="30" customHeight="1">
      <c r="A60" s="60">
        <v>52</v>
      </c>
      <c r="B60" s="36" t="s">
        <v>8</v>
      </c>
      <c r="C60" s="29"/>
      <c r="D60" s="37" t="s">
        <v>12</v>
      </c>
      <c r="E60" s="55">
        <v>150</v>
      </c>
      <c r="F60" s="38"/>
      <c r="G60" s="59">
        <f t="shared" si="0"/>
        <v>0</v>
      </c>
    </row>
    <row r="61" spans="1:7" ht="33" customHeight="1">
      <c r="A61" s="60">
        <v>53</v>
      </c>
      <c r="B61" s="35" t="s">
        <v>35</v>
      </c>
      <c r="C61" s="29"/>
      <c r="D61" s="37" t="s">
        <v>13</v>
      </c>
      <c r="E61" s="55">
        <v>50</v>
      </c>
      <c r="F61" s="38"/>
      <c r="G61" s="59">
        <f t="shared" si="0"/>
        <v>0</v>
      </c>
    </row>
    <row r="62" spans="1:7" ht="28.5" customHeight="1">
      <c r="A62" s="60">
        <v>54</v>
      </c>
      <c r="B62" s="36" t="s">
        <v>4</v>
      </c>
      <c r="C62" s="29"/>
      <c r="D62" s="37" t="s">
        <v>12</v>
      </c>
      <c r="E62" s="55">
        <v>50</v>
      </c>
      <c r="F62" s="61"/>
      <c r="G62" s="59">
        <f t="shared" si="0"/>
        <v>0</v>
      </c>
    </row>
    <row r="63" spans="1:7" ht="33" customHeight="1">
      <c r="A63" s="60">
        <v>55</v>
      </c>
      <c r="B63" s="35" t="s">
        <v>138</v>
      </c>
      <c r="C63" s="29"/>
      <c r="D63" s="37" t="s">
        <v>13</v>
      </c>
      <c r="E63" s="55">
        <v>50</v>
      </c>
      <c r="F63" s="38"/>
      <c r="G63" s="59">
        <f t="shared" si="0"/>
        <v>0</v>
      </c>
    </row>
    <row r="64" spans="1:7" ht="47.25" customHeight="1">
      <c r="A64" s="60">
        <v>56</v>
      </c>
      <c r="B64" s="35" t="s">
        <v>139</v>
      </c>
      <c r="C64" s="40"/>
      <c r="D64" s="37" t="s">
        <v>13</v>
      </c>
      <c r="E64" s="55">
        <v>500</v>
      </c>
      <c r="F64" s="38"/>
      <c r="G64" s="59">
        <f>E64*F64</f>
        <v>0</v>
      </c>
    </row>
    <row r="65" spans="1:7" ht="33" customHeight="1">
      <c r="A65" s="60">
        <v>57</v>
      </c>
      <c r="B65" s="35" t="s">
        <v>70</v>
      </c>
      <c r="C65" s="29"/>
      <c r="D65" s="37" t="s">
        <v>13</v>
      </c>
      <c r="E65" s="55">
        <v>400</v>
      </c>
      <c r="F65" s="38"/>
      <c r="G65" s="59">
        <f t="shared" si="0"/>
        <v>0</v>
      </c>
    </row>
    <row r="66" spans="1:7" ht="33" customHeight="1">
      <c r="A66" s="60">
        <v>58</v>
      </c>
      <c r="B66" s="35" t="s">
        <v>131</v>
      </c>
      <c r="C66" s="29"/>
      <c r="D66" s="37" t="s">
        <v>13</v>
      </c>
      <c r="E66" s="55">
        <v>80</v>
      </c>
      <c r="F66" s="38"/>
      <c r="G66" s="59">
        <f t="shared" si="0"/>
        <v>0</v>
      </c>
    </row>
    <row r="67" spans="1:7" ht="33" customHeight="1">
      <c r="A67" s="60">
        <v>59</v>
      </c>
      <c r="B67" s="35" t="s">
        <v>110</v>
      </c>
      <c r="C67" s="29"/>
      <c r="D67" s="37" t="s">
        <v>13</v>
      </c>
      <c r="E67" s="55">
        <v>50</v>
      </c>
      <c r="F67" s="38"/>
      <c r="G67" s="59">
        <f>E67*F67</f>
        <v>0</v>
      </c>
    </row>
    <row r="68" spans="1:7" ht="33" customHeight="1">
      <c r="A68" s="60">
        <v>60</v>
      </c>
      <c r="B68" s="35" t="s">
        <v>9</v>
      </c>
      <c r="C68" s="29"/>
      <c r="D68" s="37" t="s">
        <v>14</v>
      </c>
      <c r="E68" s="55">
        <v>10</v>
      </c>
      <c r="F68" s="38"/>
      <c r="G68" s="59">
        <f t="shared" si="0"/>
        <v>0</v>
      </c>
    </row>
    <row r="69" spans="1:7" ht="29.25" customHeight="1">
      <c r="A69" s="60">
        <v>61</v>
      </c>
      <c r="B69" s="35" t="s">
        <v>55</v>
      </c>
      <c r="C69" s="29"/>
      <c r="D69" s="37" t="s">
        <v>13</v>
      </c>
      <c r="E69" s="55">
        <v>60</v>
      </c>
      <c r="F69" s="38"/>
      <c r="G69" s="59">
        <f t="shared" si="0"/>
        <v>0</v>
      </c>
    </row>
    <row r="70" spans="1:7" ht="33" customHeight="1">
      <c r="A70" s="60">
        <v>62</v>
      </c>
      <c r="B70" s="35" t="s">
        <v>56</v>
      </c>
      <c r="C70" s="29"/>
      <c r="D70" s="37" t="s">
        <v>13</v>
      </c>
      <c r="E70" s="55">
        <v>50</v>
      </c>
      <c r="F70" s="38"/>
      <c r="G70" s="59">
        <f t="shared" si="0"/>
        <v>0</v>
      </c>
    </row>
    <row r="71" spans="1:7" ht="44.25" customHeight="1">
      <c r="A71" s="60">
        <v>63</v>
      </c>
      <c r="B71" s="41" t="s">
        <v>132</v>
      </c>
      <c r="C71" s="40"/>
      <c r="D71" s="37" t="s">
        <v>13</v>
      </c>
      <c r="E71" s="55">
        <v>3</v>
      </c>
      <c r="F71" s="38"/>
      <c r="G71" s="59">
        <f t="shared" si="0"/>
        <v>0</v>
      </c>
    </row>
    <row r="72" spans="1:7" ht="33" customHeight="1">
      <c r="A72" s="60">
        <v>64</v>
      </c>
      <c r="B72" s="41" t="s">
        <v>111</v>
      </c>
      <c r="C72" s="29"/>
      <c r="D72" s="37" t="s">
        <v>71</v>
      </c>
      <c r="E72" s="55">
        <v>25</v>
      </c>
      <c r="F72" s="38"/>
      <c r="G72" s="59">
        <f t="shared" si="0"/>
        <v>0</v>
      </c>
    </row>
    <row r="73" spans="1:7" ht="33" customHeight="1">
      <c r="A73" s="60">
        <v>65</v>
      </c>
      <c r="B73" s="35" t="s">
        <v>112</v>
      </c>
      <c r="C73" s="29"/>
      <c r="D73" s="37" t="s">
        <v>72</v>
      </c>
      <c r="E73" s="55">
        <v>1</v>
      </c>
      <c r="F73" s="38"/>
      <c r="G73" s="59">
        <f t="shared" si="0"/>
        <v>0</v>
      </c>
    </row>
    <row r="74" spans="1:7" ht="33" customHeight="1">
      <c r="A74" s="60">
        <v>66</v>
      </c>
      <c r="B74" s="35" t="s">
        <v>133</v>
      </c>
      <c r="C74" s="29"/>
      <c r="D74" s="37" t="s">
        <v>71</v>
      </c>
      <c r="E74" s="55">
        <v>8</v>
      </c>
      <c r="F74" s="38"/>
      <c r="G74" s="59">
        <f t="shared" si="0"/>
        <v>0</v>
      </c>
    </row>
    <row r="75" spans="1:7" ht="33" customHeight="1">
      <c r="A75" s="60">
        <v>67</v>
      </c>
      <c r="B75" s="35" t="s">
        <v>140</v>
      </c>
      <c r="C75" s="29"/>
      <c r="D75" s="37" t="s">
        <v>71</v>
      </c>
      <c r="E75" s="55">
        <v>15</v>
      </c>
      <c r="F75" s="38"/>
      <c r="G75" s="59">
        <f t="shared" si="0"/>
        <v>0</v>
      </c>
    </row>
    <row r="76" spans="1:7" ht="33" customHeight="1">
      <c r="A76" s="60">
        <v>68</v>
      </c>
      <c r="B76" s="35" t="s">
        <v>134</v>
      </c>
      <c r="C76" s="58"/>
      <c r="D76" s="37" t="s">
        <v>13</v>
      </c>
      <c r="E76" s="55">
        <v>20</v>
      </c>
      <c r="F76" s="38"/>
      <c r="G76" s="59">
        <f t="shared" si="0"/>
        <v>0</v>
      </c>
    </row>
    <row r="77" spans="1:7" ht="33" customHeight="1">
      <c r="A77" s="60">
        <v>69</v>
      </c>
      <c r="B77" s="35" t="s">
        <v>74</v>
      </c>
      <c r="C77" s="58"/>
      <c r="D77" s="37" t="s">
        <v>13</v>
      </c>
      <c r="E77" s="55">
        <v>10</v>
      </c>
      <c r="F77" s="38"/>
      <c r="G77" s="59">
        <f t="shared" si="0"/>
        <v>0</v>
      </c>
    </row>
    <row r="78" spans="1:7" ht="33" customHeight="1">
      <c r="A78" s="60">
        <v>70</v>
      </c>
      <c r="B78" s="35" t="s">
        <v>75</v>
      </c>
      <c r="C78" s="29"/>
      <c r="D78" s="37" t="s">
        <v>13</v>
      </c>
      <c r="E78" s="55">
        <v>10</v>
      </c>
      <c r="F78" s="38"/>
      <c r="G78" s="59">
        <f t="shared" si="0"/>
        <v>0</v>
      </c>
    </row>
    <row r="79" spans="1:7" ht="33" customHeight="1">
      <c r="A79" s="60">
        <v>71</v>
      </c>
      <c r="B79" s="35" t="s">
        <v>76</v>
      </c>
      <c r="C79" s="29"/>
      <c r="D79" s="37" t="s">
        <v>22</v>
      </c>
      <c r="E79" s="55">
        <v>1</v>
      </c>
      <c r="F79" s="38"/>
      <c r="G79" s="59">
        <f t="shared" si="0"/>
        <v>0</v>
      </c>
    </row>
    <row r="80" spans="1:7" ht="33" customHeight="1">
      <c r="A80" s="60">
        <v>72</v>
      </c>
      <c r="B80" s="41" t="s">
        <v>77</v>
      </c>
      <c r="C80" s="29"/>
      <c r="D80" s="37" t="s">
        <v>50</v>
      </c>
      <c r="E80" s="55">
        <v>1</v>
      </c>
      <c r="F80" s="38"/>
      <c r="G80" s="59">
        <f t="shared" si="0"/>
        <v>0</v>
      </c>
    </row>
    <row r="81" spans="1:7" ht="33" customHeight="1">
      <c r="A81" s="60">
        <v>73</v>
      </c>
      <c r="B81" s="43" t="s">
        <v>78</v>
      </c>
      <c r="C81" s="41"/>
      <c r="D81" s="37" t="s">
        <v>50</v>
      </c>
      <c r="E81" s="56">
        <v>1</v>
      </c>
      <c r="F81" s="39"/>
      <c r="G81" s="59">
        <f aca="true" t="shared" si="1" ref="G81:G126">E81*F81</f>
        <v>0</v>
      </c>
    </row>
    <row r="82" spans="1:7" ht="33" customHeight="1">
      <c r="A82" s="60">
        <v>74</v>
      </c>
      <c r="B82" s="35" t="s">
        <v>51</v>
      </c>
      <c r="C82" s="29"/>
      <c r="D82" s="37" t="s">
        <v>50</v>
      </c>
      <c r="E82" s="55">
        <v>1</v>
      </c>
      <c r="F82" s="38"/>
      <c r="G82" s="59">
        <f t="shared" si="1"/>
        <v>0</v>
      </c>
    </row>
    <row r="83" spans="1:7" ht="33" customHeight="1">
      <c r="A83" s="60">
        <v>75</v>
      </c>
      <c r="B83" s="35" t="s">
        <v>79</v>
      </c>
      <c r="C83" s="40"/>
      <c r="D83" s="42" t="s">
        <v>80</v>
      </c>
      <c r="E83" s="55">
        <v>3</v>
      </c>
      <c r="F83" s="38"/>
      <c r="G83" s="59">
        <f t="shared" si="1"/>
        <v>0</v>
      </c>
    </row>
    <row r="84" spans="1:7" ht="33" customHeight="1">
      <c r="A84" s="60">
        <v>76</v>
      </c>
      <c r="B84" s="35" t="s">
        <v>81</v>
      </c>
      <c r="C84" s="40"/>
      <c r="D84" s="42" t="s">
        <v>50</v>
      </c>
      <c r="E84" s="55">
        <v>1</v>
      </c>
      <c r="F84" s="38"/>
      <c r="G84" s="59">
        <f t="shared" si="1"/>
        <v>0</v>
      </c>
    </row>
    <row r="85" spans="1:7" ht="33" customHeight="1">
      <c r="A85" s="60">
        <v>77</v>
      </c>
      <c r="B85" s="35" t="s">
        <v>82</v>
      </c>
      <c r="C85" s="40"/>
      <c r="D85" s="42" t="s">
        <v>50</v>
      </c>
      <c r="E85" s="55">
        <v>1</v>
      </c>
      <c r="F85" s="38"/>
      <c r="G85" s="59">
        <f t="shared" si="1"/>
        <v>0</v>
      </c>
    </row>
    <row r="86" spans="1:7" ht="33" customHeight="1">
      <c r="A86" s="60">
        <v>78</v>
      </c>
      <c r="B86" s="35" t="s">
        <v>83</v>
      </c>
      <c r="C86" s="40"/>
      <c r="D86" s="42" t="s">
        <v>84</v>
      </c>
      <c r="E86" s="55">
        <v>3</v>
      </c>
      <c r="F86" s="38"/>
      <c r="G86" s="59">
        <f t="shared" si="1"/>
        <v>0</v>
      </c>
    </row>
    <row r="87" spans="1:7" ht="33" customHeight="1">
      <c r="A87" s="60">
        <v>79</v>
      </c>
      <c r="B87" s="41" t="s">
        <v>85</v>
      </c>
      <c r="C87" s="44"/>
      <c r="D87" s="45" t="s">
        <v>50</v>
      </c>
      <c r="E87" s="57">
        <v>1</v>
      </c>
      <c r="F87" s="46"/>
      <c r="G87" s="59">
        <f t="shared" si="1"/>
        <v>0</v>
      </c>
    </row>
    <row r="88" spans="1:7" ht="33" customHeight="1">
      <c r="A88" s="60">
        <v>80</v>
      </c>
      <c r="B88" s="41" t="s">
        <v>67</v>
      </c>
      <c r="C88" s="29"/>
      <c r="D88" s="42" t="s">
        <v>84</v>
      </c>
      <c r="E88" s="55">
        <v>1</v>
      </c>
      <c r="F88" s="38"/>
      <c r="G88" s="59">
        <f t="shared" si="1"/>
        <v>0</v>
      </c>
    </row>
    <row r="89" spans="1:7" ht="25.5">
      <c r="A89" s="60">
        <v>81</v>
      </c>
      <c r="B89" s="41" t="s">
        <v>86</v>
      </c>
      <c r="C89" s="44"/>
      <c r="D89" s="45" t="s">
        <v>50</v>
      </c>
      <c r="E89" s="57">
        <v>50</v>
      </c>
      <c r="F89" s="46"/>
      <c r="G89" s="59">
        <f t="shared" si="1"/>
        <v>0</v>
      </c>
    </row>
    <row r="90" spans="1:7" ht="33" customHeight="1">
      <c r="A90" s="60">
        <v>82</v>
      </c>
      <c r="B90" s="41" t="s">
        <v>87</v>
      </c>
      <c r="C90" s="29"/>
      <c r="D90" s="42" t="s">
        <v>84</v>
      </c>
      <c r="E90" s="55">
        <v>1</v>
      </c>
      <c r="F90" s="38"/>
      <c r="G90" s="59">
        <f t="shared" si="1"/>
        <v>0</v>
      </c>
    </row>
    <row r="91" spans="1:7" ht="33" customHeight="1">
      <c r="A91" s="60">
        <v>83</v>
      </c>
      <c r="B91" s="41" t="s">
        <v>88</v>
      </c>
      <c r="C91" s="29"/>
      <c r="D91" s="42" t="s">
        <v>80</v>
      </c>
      <c r="E91" s="55">
        <v>10</v>
      </c>
      <c r="F91" s="38"/>
      <c r="G91" s="59">
        <f t="shared" si="1"/>
        <v>0</v>
      </c>
    </row>
    <row r="92" spans="1:7" ht="33" customHeight="1">
      <c r="A92" s="60">
        <v>84</v>
      </c>
      <c r="B92" s="41" t="s">
        <v>113</v>
      </c>
      <c r="C92" s="29"/>
      <c r="D92" s="42" t="s">
        <v>114</v>
      </c>
      <c r="E92" s="55">
        <v>3</v>
      </c>
      <c r="F92" s="38"/>
      <c r="G92" s="59">
        <f t="shared" si="1"/>
        <v>0</v>
      </c>
    </row>
    <row r="93" spans="1:7" ht="33" customHeight="1">
      <c r="A93" s="60">
        <v>85</v>
      </c>
      <c r="B93" s="41" t="s">
        <v>57</v>
      </c>
      <c r="C93" s="29"/>
      <c r="D93" s="42" t="s">
        <v>22</v>
      </c>
      <c r="E93" s="55">
        <v>1</v>
      </c>
      <c r="F93" s="38"/>
      <c r="G93" s="59">
        <f t="shared" si="1"/>
        <v>0</v>
      </c>
    </row>
    <row r="94" spans="1:7" ht="33" customHeight="1">
      <c r="A94" s="60">
        <v>86</v>
      </c>
      <c r="B94" s="41" t="s">
        <v>58</v>
      </c>
      <c r="C94" s="29"/>
      <c r="D94" s="42" t="s">
        <v>22</v>
      </c>
      <c r="E94" s="55">
        <v>1</v>
      </c>
      <c r="F94" s="38"/>
      <c r="G94" s="59">
        <f t="shared" si="1"/>
        <v>0</v>
      </c>
    </row>
    <row r="95" spans="1:7" ht="33" customHeight="1">
      <c r="A95" s="60">
        <v>87</v>
      </c>
      <c r="B95" s="41" t="s">
        <v>89</v>
      </c>
      <c r="C95" s="29"/>
      <c r="D95" s="42" t="s">
        <v>59</v>
      </c>
      <c r="E95" s="55">
        <v>25</v>
      </c>
      <c r="F95" s="38"/>
      <c r="G95" s="59">
        <f t="shared" si="1"/>
        <v>0</v>
      </c>
    </row>
    <row r="96" spans="1:7" ht="33" customHeight="1">
      <c r="A96" s="60">
        <v>88</v>
      </c>
      <c r="B96" s="41" t="s">
        <v>107</v>
      </c>
      <c r="C96" s="29"/>
      <c r="D96" s="42" t="s">
        <v>80</v>
      </c>
      <c r="E96" s="55">
        <v>1</v>
      </c>
      <c r="F96" s="38"/>
      <c r="G96" s="59">
        <f t="shared" si="1"/>
        <v>0</v>
      </c>
    </row>
    <row r="97" spans="1:7" ht="33" customHeight="1">
      <c r="A97" s="60">
        <v>89</v>
      </c>
      <c r="B97" s="41" t="s">
        <v>104</v>
      </c>
      <c r="C97" s="29"/>
      <c r="D97" s="42" t="s">
        <v>80</v>
      </c>
      <c r="E97" s="55">
        <v>1</v>
      </c>
      <c r="F97" s="38"/>
      <c r="G97" s="59">
        <f t="shared" si="1"/>
        <v>0</v>
      </c>
    </row>
    <row r="98" spans="1:7" ht="33" customHeight="1">
      <c r="A98" s="60">
        <v>90</v>
      </c>
      <c r="B98" s="41" t="s">
        <v>105</v>
      </c>
      <c r="C98" s="29"/>
      <c r="D98" s="42" t="s">
        <v>80</v>
      </c>
      <c r="E98" s="55">
        <v>1</v>
      </c>
      <c r="F98" s="38"/>
      <c r="G98" s="59">
        <f t="shared" si="1"/>
        <v>0</v>
      </c>
    </row>
    <row r="99" spans="1:7" ht="33" customHeight="1">
      <c r="A99" s="60">
        <v>91</v>
      </c>
      <c r="B99" s="41" t="s">
        <v>106</v>
      </c>
      <c r="C99" s="29"/>
      <c r="D99" s="42" t="s">
        <v>80</v>
      </c>
      <c r="E99" s="55">
        <v>1</v>
      </c>
      <c r="F99" s="38"/>
      <c r="G99" s="59">
        <f t="shared" si="1"/>
        <v>0</v>
      </c>
    </row>
    <row r="100" spans="1:7" ht="33" customHeight="1">
      <c r="A100" s="60">
        <v>92</v>
      </c>
      <c r="B100" s="41" t="s">
        <v>90</v>
      </c>
      <c r="C100" s="29"/>
      <c r="D100" s="42" t="s">
        <v>50</v>
      </c>
      <c r="E100" s="55">
        <v>3</v>
      </c>
      <c r="F100" s="38"/>
      <c r="G100" s="59">
        <f t="shared" si="1"/>
        <v>0</v>
      </c>
    </row>
    <row r="101" spans="1:7" ht="33" customHeight="1">
      <c r="A101" s="60">
        <v>93</v>
      </c>
      <c r="B101" s="41" t="s">
        <v>121</v>
      </c>
      <c r="C101" s="29"/>
      <c r="D101" s="42" t="s">
        <v>50</v>
      </c>
      <c r="E101" s="55">
        <v>1</v>
      </c>
      <c r="F101" s="38"/>
      <c r="G101" s="59">
        <f t="shared" si="1"/>
        <v>0</v>
      </c>
    </row>
    <row r="102" spans="1:7" ht="33" customHeight="1">
      <c r="A102" s="60">
        <v>94</v>
      </c>
      <c r="B102" s="41" t="s">
        <v>62</v>
      </c>
      <c r="C102" s="29"/>
      <c r="D102" s="42" t="s">
        <v>50</v>
      </c>
      <c r="E102" s="55">
        <v>30</v>
      </c>
      <c r="F102" s="38"/>
      <c r="G102" s="59">
        <f t="shared" si="1"/>
        <v>0</v>
      </c>
    </row>
    <row r="103" spans="1:7" ht="38.25" customHeight="1">
      <c r="A103" s="60">
        <v>95</v>
      </c>
      <c r="B103" s="35" t="s">
        <v>91</v>
      </c>
      <c r="C103" s="47"/>
      <c r="D103" s="37" t="s">
        <v>50</v>
      </c>
      <c r="E103" s="55">
        <v>10</v>
      </c>
      <c r="F103" s="38"/>
      <c r="G103" s="59">
        <f t="shared" si="1"/>
        <v>0</v>
      </c>
    </row>
    <row r="104" spans="1:7" ht="38.25" customHeight="1">
      <c r="A104" s="60">
        <v>96</v>
      </c>
      <c r="B104" s="35" t="s">
        <v>122</v>
      </c>
      <c r="C104" s="47"/>
      <c r="D104" s="37" t="s">
        <v>50</v>
      </c>
      <c r="E104" s="55">
        <v>1</v>
      </c>
      <c r="F104" s="38"/>
      <c r="G104" s="59">
        <f t="shared" si="1"/>
        <v>0</v>
      </c>
    </row>
    <row r="105" spans="1:7" ht="33" customHeight="1">
      <c r="A105" s="60">
        <v>97</v>
      </c>
      <c r="B105" s="35" t="s">
        <v>92</v>
      </c>
      <c r="C105" s="29"/>
      <c r="D105" s="37" t="s">
        <v>50</v>
      </c>
      <c r="E105" s="55">
        <v>80</v>
      </c>
      <c r="F105" s="38"/>
      <c r="G105" s="59">
        <f t="shared" si="1"/>
        <v>0</v>
      </c>
    </row>
    <row r="106" spans="1:7" ht="33" customHeight="1">
      <c r="A106" s="60">
        <v>98</v>
      </c>
      <c r="B106" s="35" t="s">
        <v>93</v>
      </c>
      <c r="C106" s="29"/>
      <c r="D106" s="37" t="s">
        <v>22</v>
      </c>
      <c r="E106" s="55">
        <v>3</v>
      </c>
      <c r="F106" s="38"/>
      <c r="G106" s="59">
        <f t="shared" si="1"/>
        <v>0</v>
      </c>
    </row>
    <row r="107" spans="1:7" ht="33" customHeight="1">
      <c r="A107" s="60">
        <v>99</v>
      </c>
      <c r="B107" s="35" t="s">
        <v>135</v>
      </c>
      <c r="C107" s="29"/>
      <c r="D107" s="37" t="s">
        <v>50</v>
      </c>
      <c r="E107" s="55">
        <v>1</v>
      </c>
      <c r="F107" s="38"/>
      <c r="G107" s="59">
        <f t="shared" si="1"/>
        <v>0</v>
      </c>
    </row>
    <row r="108" spans="1:7" ht="33" customHeight="1">
      <c r="A108" s="60">
        <v>100</v>
      </c>
      <c r="B108" s="35" t="s">
        <v>94</v>
      </c>
      <c r="C108" s="29"/>
      <c r="D108" s="37" t="s">
        <v>50</v>
      </c>
      <c r="E108" s="55">
        <v>200</v>
      </c>
      <c r="F108" s="38"/>
      <c r="G108" s="59">
        <f t="shared" si="1"/>
        <v>0</v>
      </c>
    </row>
    <row r="109" spans="1:7" ht="33" customHeight="1">
      <c r="A109" s="60">
        <v>101</v>
      </c>
      <c r="B109" s="35" t="s">
        <v>64</v>
      </c>
      <c r="C109" s="29"/>
      <c r="D109" s="37" t="s">
        <v>50</v>
      </c>
      <c r="E109" s="55">
        <v>30</v>
      </c>
      <c r="F109" s="38"/>
      <c r="G109" s="59">
        <f t="shared" si="1"/>
        <v>0</v>
      </c>
    </row>
    <row r="110" spans="1:7" ht="33" customHeight="1">
      <c r="A110" s="60">
        <v>102</v>
      </c>
      <c r="B110" s="41" t="s">
        <v>100</v>
      </c>
      <c r="C110" s="29"/>
      <c r="D110" s="37" t="s">
        <v>50</v>
      </c>
      <c r="E110" s="55">
        <v>5</v>
      </c>
      <c r="F110" s="38"/>
      <c r="G110" s="59">
        <f t="shared" si="1"/>
        <v>0</v>
      </c>
    </row>
    <row r="111" spans="1:7" ht="33" customHeight="1">
      <c r="A111" s="60">
        <v>103</v>
      </c>
      <c r="B111" s="35" t="s">
        <v>63</v>
      </c>
      <c r="C111" s="29"/>
      <c r="D111" s="37" t="s">
        <v>50</v>
      </c>
      <c r="E111" s="55">
        <v>5</v>
      </c>
      <c r="F111" s="38"/>
      <c r="G111" s="59">
        <f t="shared" si="1"/>
        <v>0</v>
      </c>
    </row>
    <row r="112" spans="1:7" ht="33" customHeight="1">
      <c r="A112" s="60">
        <v>104</v>
      </c>
      <c r="B112" s="41" t="s">
        <v>95</v>
      </c>
      <c r="C112" s="40"/>
      <c r="D112" s="37" t="s">
        <v>50</v>
      </c>
      <c r="E112" s="55">
        <v>5</v>
      </c>
      <c r="F112" s="38"/>
      <c r="G112" s="59">
        <f t="shared" si="1"/>
        <v>0</v>
      </c>
    </row>
    <row r="113" spans="1:7" ht="33" customHeight="1">
      <c r="A113" s="60">
        <v>105</v>
      </c>
      <c r="B113" s="41" t="s">
        <v>96</v>
      </c>
      <c r="C113" s="29"/>
      <c r="D113" s="37" t="s">
        <v>50</v>
      </c>
      <c r="E113" s="55">
        <v>5</v>
      </c>
      <c r="F113" s="38"/>
      <c r="G113" s="59">
        <f t="shared" si="1"/>
        <v>0</v>
      </c>
    </row>
    <row r="114" spans="1:7" ht="33" customHeight="1">
      <c r="A114" s="60">
        <v>106</v>
      </c>
      <c r="B114" s="41" t="s">
        <v>123</v>
      </c>
      <c r="C114" s="29"/>
      <c r="D114" s="37" t="s">
        <v>50</v>
      </c>
      <c r="E114" s="55">
        <v>1</v>
      </c>
      <c r="F114" s="38"/>
      <c r="G114" s="59">
        <f t="shared" si="1"/>
        <v>0</v>
      </c>
    </row>
    <row r="115" spans="1:7" ht="33" customHeight="1">
      <c r="A115" s="60">
        <v>107</v>
      </c>
      <c r="B115" s="35" t="s">
        <v>68</v>
      </c>
      <c r="C115" s="29"/>
      <c r="D115" s="37" t="s">
        <v>50</v>
      </c>
      <c r="E115" s="55">
        <v>3</v>
      </c>
      <c r="F115" s="38"/>
      <c r="G115" s="59">
        <f t="shared" si="1"/>
        <v>0</v>
      </c>
    </row>
    <row r="116" spans="1:7" ht="33" customHeight="1">
      <c r="A116" s="60">
        <v>108</v>
      </c>
      <c r="B116" s="35" t="s">
        <v>136</v>
      </c>
      <c r="C116" s="29"/>
      <c r="D116" s="37" t="s">
        <v>50</v>
      </c>
      <c r="E116" s="55">
        <v>1</v>
      </c>
      <c r="F116" s="38"/>
      <c r="G116" s="59">
        <f t="shared" si="1"/>
        <v>0</v>
      </c>
    </row>
    <row r="117" spans="1:7" ht="33" customHeight="1">
      <c r="A117" s="60">
        <v>109</v>
      </c>
      <c r="B117" s="35" t="s">
        <v>101</v>
      </c>
      <c r="C117" s="29"/>
      <c r="D117" s="37" t="s">
        <v>50</v>
      </c>
      <c r="E117" s="55">
        <v>60</v>
      </c>
      <c r="F117" s="38"/>
      <c r="G117" s="59">
        <f t="shared" si="1"/>
        <v>0</v>
      </c>
    </row>
    <row r="118" spans="1:7" ht="33" customHeight="1">
      <c r="A118" s="60">
        <v>110</v>
      </c>
      <c r="B118" s="35" t="s">
        <v>97</v>
      </c>
      <c r="C118" s="29"/>
      <c r="D118" s="37" t="s">
        <v>50</v>
      </c>
      <c r="E118" s="55">
        <v>50</v>
      </c>
      <c r="F118" s="38"/>
      <c r="G118" s="59">
        <f t="shared" si="1"/>
        <v>0</v>
      </c>
    </row>
    <row r="119" spans="1:7" ht="33" customHeight="1">
      <c r="A119" s="60">
        <v>111</v>
      </c>
      <c r="B119" s="35" t="s">
        <v>102</v>
      </c>
      <c r="C119" s="29"/>
      <c r="D119" s="37" t="s">
        <v>50</v>
      </c>
      <c r="E119" s="55">
        <v>30</v>
      </c>
      <c r="F119" s="38"/>
      <c r="G119" s="59">
        <f t="shared" si="1"/>
        <v>0</v>
      </c>
    </row>
    <row r="120" spans="1:7" ht="37.5" customHeight="1">
      <c r="A120" s="60">
        <v>112</v>
      </c>
      <c r="B120" s="41" t="s">
        <v>98</v>
      </c>
      <c r="C120" s="44"/>
      <c r="D120" s="45" t="s">
        <v>50</v>
      </c>
      <c r="E120" s="57">
        <v>5</v>
      </c>
      <c r="F120" s="46"/>
      <c r="G120" s="59">
        <f t="shared" si="1"/>
        <v>0</v>
      </c>
    </row>
    <row r="121" spans="1:7" ht="37.5" customHeight="1">
      <c r="A121" s="60">
        <v>113</v>
      </c>
      <c r="B121" s="41" t="s">
        <v>115</v>
      </c>
      <c r="C121" s="44"/>
      <c r="D121" s="45" t="s">
        <v>50</v>
      </c>
      <c r="E121" s="57">
        <v>30</v>
      </c>
      <c r="F121" s="46"/>
      <c r="G121" s="59">
        <f t="shared" si="1"/>
        <v>0</v>
      </c>
    </row>
    <row r="122" spans="1:7" ht="37.5" customHeight="1">
      <c r="A122" s="60">
        <v>114</v>
      </c>
      <c r="B122" s="41" t="s">
        <v>116</v>
      </c>
      <c r="C122" s="44"/>
      <c r="D122" s="45" t="s">
        <v>50</v>
      </c>
      <c r="E122" s="57">
        <v>20</v>
      </c>
      <c r="F122" s="46"/>
      <c r="G122" s="59">
        <f t="shared" si="1"/>
        <v>0</v>
      </c>
    </row>
    <row r="123" spans="1:7" ht="37.5" customHeight="1">
      <c r="A123" s="60">
        <v>115</v>
      </c>
      <c r="B123" s="41" t="s">
        <v>117</v>
      </c>
      <c r="C123" s="44"/>
      <c r="D123" s="45" t="s">
        <v>50</v>
      </c>
      <c r="E123" s="57">
        <v>5</v>
      </c>
      <c r="F123" s="46"/>
      <c r="G123" s="59">
        <f t="shared" si="1"/>
        <v>0</v>
      </c>
    </row>
    <row r="124" spans="1:7" ht="37.5" customHeight="1">
      <c r="A124" s="60">
        <v>116</v>
      </c>
      <c r="B124" s="41" t="s">
        <v>99</v>
      </c>
      <c r="C124" s="44"/>
      <c r="D124" s="45" t="s">
        <v>50</v>
      </c>
      <c r="E124" s="57">
        <v>10</v>
      </c>
      <c r="F124" s="46"/>
      <c r="G124" s="59">
        <f t="shared" si="1"/>
        <v>0</v>
      </c>
    </row>
    <row r="125" spans="1:7" ht="37.5" customHeight="1">
      <c r="A125" s="60">
        <v>117</v>
      </c>
      <c r="B125" s="41" t="s">
        <v>124</v>
      </c>
      <c r="C125" s="44"/>
      <c r="D125" s="45" t="s">
        <v>50</v>
      </c>
      <c r="E125" s="57">
        <v>5</v>
      </c>
      <c r="F125" s="46"/>
      <c r="G125" s="59">
        <f t="shared" si="1"/>
        <v>0</v>
      </c>
    </row>
    <row r="126" spans="1:7" ht="37.5" customHeight="1">
      <c r="A126" s="60">
        <v>118</v>
      </c>
      <c r="B126" s="41" t="s">
        <v>125</v>
      </c>
      <c r="C126" s="44"/>
      <c r="D126" s="45" t="s">
        <v>13</v>
      </c>
      <c r="E126" s="57">
        <v>5</v>
      </c>
      <c r="F126" s="46"/>
      <c r="G126" s="59">
        <f t="shared" si="1"/>
        <v>0</v>
      </c>
    </row>
    <row r="127" spans="1:7" ht="37.5" customHeight="1">
      <c r="A127" s="60">
        <v>119</v>
      </c>
      <c r="B127" s="41" t="s">
        <v>144</v>
      </c>
      <c r="C127" s="44"/>
      <c r="D127" s="45" t="s">
        <v>13</v>
      </c>
      <c r="E127" s="57">
        <v>3</v>
      </c>
      <c r="F127" s="46"/>
      <c r="G127" s="59">
        <f>E127*F127</f>
        <v>0</v>
      </c>
    </row>
    <row r="128" spans="1:7" ht="37.5" customHeight="1">
      <c r="A128" s="60">
        <v>120</v>
      </c>
      <c r="B128" s="41" t="s">
        <v>145</v>
      </c>
      <c r="C128" s="44"/>
      <c r="D128" s="45" t="s">
        <v>13</v>
      </c>
      <c r="E128" s="57">
        <v>3</v>
      </c>
      <c r="F128" s="46"/>
      <c r="G128" s="59">
        <f>E128*F128</f>
        <v>0</v>
      </c>
    </row>
    <row r="129" spans="1:7" ht="37.5" customHeight="1" thickBot="1">
      <c r="A129" s="60">
        <v>121</v>
      </c>
      <c r="B129" s="41" t="s">
        <v>146</v>
      </c>
      <c r="C129" s="44"/>
      <c r="D129" s="45" t="s">
        <v>13</v>
      </c>
      <c r="E129" s="57">
        <v>5</v>
      </c>
      <c r="F129" s="46"/>
      <c r="G129" s="59">
        <f>E129*F129</f>
        <v>0</v>
      </c>
    </row>
    <row r="130" spans="1:7" ht="29.25" customHeight="1">
      <c r="A130" s="62"/>
      <c r="B130" s="63" t="s">
        <v>37</v>
      </c>
      <c r="C130" s="64"/>
      <c r="D130" s="64"/>
      <c r="E130" s="79" t="s">
        <v>32</v>
      </c>
      <c r="F130" s="80"/>
      <c r="G130" s="65">
        <f>SUM(G9:G129)</f>
        <v>0</v>
      </c>
    </row>
    <row r="131" spans="1:11" ht="29.25" customHeight="1">
      <c r="A131" s="62"/>
      <c r="B131" s="63"/>
      <c r="C131" s="64"/>
      <c r="D131" s="64"/>
      <c r="E131" s="81" t="s">
        <v>33</v>
      </c>
      <c r="F131" s="82"/>
      <c r="G131" s="66">
        <f>G130*0.25</f>
        <v>0</v>
      </c>
      <c r="K131" s="24"/>
    </row>
    <row r="132" spans="1:7" ht="27.75" customHeight="1" thickBot="1">
      <c r="A132" s="62"/>
      <c r="B132" s="64"/>
      <c r="C132" s="64"/>
      <c r="D132" s="64"/>
      <c r="E132" s="71" t="s">
        <v>34</v>
      </c>
      <c r="F132" s="72"/>
      <c r="G132" s="67">
        <f>G130+G131</f>
        <v>0</v>
      </c>
    </row>
    <row r="133" spans="1:7" ht="12.75">
      <c r="A133" s="68"/>
      <c r="B133" s="69"/>
      <c r="C133" s="69"/>
      <c r="D133" s="69"/>
      <c r="E133" s="70"/>
      <c r="F133" s="69"/>
      <c r="G133" s="69"/>
    </row>
    <row r="134" spans="1:7" ht="12.75">
      <c r="A134" s="2"/>
      <c r="D134" s="3"/>
      <c r="F134" s="3"/>
      <c r="G134" s="3"/>
    </row>
    <row r="135" spans="1:7" ht="12.75">
      <c r="A135" s="2"/>
      <c r="B135" s="3"/>
      <c r="C135" s="3"/>
      <c r="D135" s="3"/>
      <c r="F135" s="3"/>
      <c r="G135" s="3"/>
    </row>
    <row r="136" spans="1:3" ht="12.75">
      <c r="A136" s="2"/>
      <c r="B136" s="3"/>
      <c r="C136" s="3"/>
    </row>
  </sheetData>
  <sheetProtection selectLockedCells="1"/>
  <mergeCells count="5">
    <mergeCell ref="E132:F132"/>
    <mergeCell ref="G1:G6"/>
    <mergeCell ref="A6:F6"/>
    <mergeCell ref="E130:F130"/>
    <mergeCell ref="E131:F131"/>
  </mergeCells>
  <printOptions/>
  <pageMargins left="0.2362204724409449" right="0.2362204724409449" top="0.2362204724409449" bottom="0.7086614173228347" header="0.5118110236220472" footer="0.5118110236220472"/>
  <pageSetup horizontalDpi="600" verticalDpi="600" orientation="landscape" paperSize="9" r:id="rId2"/>
  <headerFooter differentFirst="1" alignWithMargins="0">
    <oddFooter>&amp;C&amp;9&amp;K01+049&amp;P/&amp;N</oddFooter>
    <firstFooter>&amp;C&amp;"Calibri,Regular"&amp;9&amp;K00-028Strossmayerov trg 9, 10000 Zagreb, Hrvatska, tel: 01/ 45 91 666, fax: 01/ 45 91  721, telex: 21149 HBOR RH, S.W.I.F.T. HKBOHR2X
&amp;R&amp;"Calibri,Regular"&amp;9&amp;P/&amp;N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Savić Boris</cp:lastModifiedBy>
  <cp:lastPrinted>2019-06-17T14:05:39Z</cp:lastPrinted>
  <dcterms:created xsi:type="dcterms:W3CDTF">2011-03-02T21:01:46Z</dcterms:created>
  <dcterms:modified xsi:type="dcterms:W3CDTF">2020-11-25T11:06:45Z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  <property fmtid="{D5CDD505-2E9C-101B-9397-08002B2CF9AE}" pid="3" name="Evidencijski broj nabave">
    <vt:lpwstr>MV 006-19 Uredski potrošni materjal</vt:lpwstr>
  </property>
  <property fmtid="{D5CDD505-2E9C-101B-9397-08002B2CF9AE}" pid="4" name="Interni naručitelj">
    <vt:lpwstr>1224;#10100 (Direkcija upravljanja imovinom)</vt:lpwstr>
  </property>
  <property fmtid="{D5CDD505-2E9C-101B-9397-08002B2CF9AE}" pid="5" name="Stavka Plana nabave">
    <vt:lpwstr>I-6/01 Uredski potrošni materijal</vt:lpwstr>
  </property>
  <property fmtid="{D5CDD505-2E9C-101B-9397-08002B2CF9AE}" pid="6" name="Ovlašteni predstavnici/stručno povjerenstvo za nabavu">
    <vt:lpwstr>221;#Čengić Marko;#192;#Žutak Marijana</vt:lpwstr>
  </property>
  <property fmtid="{D5CDD505-2E9C-101B-9397-08002B2CF9AE}" pid="7" name="Garancija za uredno ispunjenje ugovora - razdoblje važenja">
    <vt:lpwstr/>
  </property>
  <property fmtid="{D5CDD505-2E9C-101B-9397-08002B2CF9AE}" pid="8" name="Broj garancije za uredno ispunjenje ugovora">
    <vt:lpwstr/>
  </property>
  <property fmtid="{D5CDD505-2E9C-101B-9397-08002B2CF9AE}" pid="9" name="Vrsta dokumenta">
    <vt:lpwstr/>
  </property>
  <property fmtid="{D5CDD505-2E9C-101B-9397-08002B2CF9AE}" pid="10" name="Odabrani ponuditelj">
    <vt:lpwstr/>
  </property>
  <property fmtid="{D5CDD505-2E9C-101B-9397-08002B2CF9AE}" pid="11" name="Garancija za uredno ispunjenje ugovora - vrijednost">
    <vt:lpwstr/>
  </property>
  <property fmtid="{D5CDD505-2E9C-101B-9397-08002B2CF9AE}" pid="12" name="Završetak važenja ugovora">
    <vt:lpwstr/>
  </property>
  <property fmtid="{D5CDD505-2E9C-101B-9397-08002B2CF9AE}" pid="13" name="Godina nabave">
    <vt:lpwstr>2019</vt:lpwstr>
  </property>
  <property fmtid="{D5CDD505-2E9C-101B-9397-08002B2CF9AE}" pid="14" name="Kriterij za odabir">
    <vt:lpwstr>Ekonomski najpovoljnija ponuda</vt:lpwstr>
  </property>
  <property fmtid="{D5CDD505-2E9C-101B-9397-08002B2CF9AE}" pid="15" name="Početak važenja ugovora">
    <vt:lpwstr/>
  </property>
  <property fmtid="{D5CDD505-2E9C-101B-9397-08002B2CF9AE}" pid="16" name="HBORIS-Klijenti_ID">
    <vt:lpwstr/>
  </property>
  <property fmtid="{D5CDD505-2E9C-101B-9397-08002B2CF9AE}" pid="17" name="Datum uknjiženja garancije">
    <vt:lpwstr/>
  </property>
  <property fmtid="{D5CDD505-2E9C-101B-9397-08002B2CF9AE}" pid="18" name="Ostali ponuditelji">
    <vt:lpwstr/>
  </property>
  <property fmtid="{D5CDD505-2E9C-101B-9397-08002B2CF9AE}" pid="19" name="Procijenjena vrijednost nabave">
    <vt:lpwstr>250000.000000000</vt:lpwstr>
  </property>
  <property fmtid="{D5CDD505-2E9C-101B-9397-08002B2CF9AE}" pid="20" name="Vrsta nabave">
    <vt:lpwstr>Javna nabava male vrijednosti</vt:lpwstr>
  </property>
  <property fmtid="{D5CDD505-2E9C-101B-9397-08002B2CF9AE}" pid="21" name="Vrijednost odabrane ponude">
    <vt:lpwstr/>
  </property>
  <property fmtid="{D5CDD505-2E9C-101B-9397-08002B2CF9AE}" pid="22" name="Datum isknjiženja garncije">
    <vt:lpwstr/>
  </property>
  <property fmtid="{D5CDD505-2E9C-101B-9397-08002B2CF9AE}" pid="23" name="Ostali instrumenti osiguranja">
    <vt:lpwstr/>
  </property>
  <property fmtid="{D5CDD505-2E9C-101B-9397-08002B2CF9AE}" pid="24" name="Dodatak Ugovora">
    <vt:lpwstr/>
  </property>
  <property fmtid="{D5CDD505-2E9C-101B-9397-08002B2CF9AE}" pid="25" name="Iznos garancije">
    <vt:lpwstr/>
  </property>
  <property fmtid="{D5CDD505-2E9C-101B-9397-08002B2CF9AE}" pid="26" name="Odabrani ponuditelj: porezniBroj">
    <vt:lpwstr/>
  </property>
  <property fmtid="{D5CDD505-2E9C-101B-9397-08002B2CF9AE}" pid="27" name="Predmet nabave">
    <vt:lpwstr>MV 006-19 Uredski potrošni materjal</vt:lpwstr>
  </property>
  <property fmtid="{D5CDD505-2E9C-101B-9397-08002B2CF9AE}" pid="28" name="Vrsta postupka">
    <vt:lpwstr>natjecateljski postupak uz pregovore</vt:lpwstr>
  </property>
  <property fmtid="{D5CDD505-2E9C-101B-9397-08002B2CF9AE}" pid="29" name="Davatelj suglasnosti/donositelj Odluke o odabiru">
    <vt:lpwstr/>
  </property>
  <property fmtid="{D5CDD505-2E9C-101B-9397-08002B2CF9AE}" pid="30" name="Broj Ugovora">
    <vt:lpwstr/>
  </property>
  <property fmtid="{D5CDD505-2E9C-101B-9397-08002B2CF9AE}" pid="31" name="Izdavatelj garancije za uredno ispunjenje ugovora">
    <vt:lpwstr/>
  </property>
  <property fmtid="{D5CDD505-2E9C-101B-9397-08002B2CF9AE}" pid="32" name="TipEntiteta">
    <vt:lpwstr>Zahtjev za pokretanje nabave</vt:lpwstr>
  </property>
  <property fmtid="{D5CDD505-2E9C-101B-9397-08002B2CF9AE}" pid="33" name="UstrojstvenaJedinicaNaziv">
    <vt:lpwstr>Sektor upravljanja imovinom</vt:lpwstr>
  </property>
  <property fmtid="{D5CDD505-2E9C-101B-9397-08002B2CF9AE}" pid="34" name="SluzbenikKorisnickoIme">
    <vt:lpwstr>mcindori</vt:lpwstr>
  </property>
  <property fmtid="{D5CDD505-2E9C-101B-9397-08002B2CF9AE}" pid="35" name="OznakaNabave">
    <vt:lpwstr/>
  </property>
  <property fmtid="{D5CDD505-2E9C-101B-9397-08002B2CF9AE}" pid="36" name="RbrDokumentaEntiteta">
    <vt:lpwstr>2.00000000000000</vt:lpwstr>
  </property>
  <property fmtid="{D5CDD505-2E9C-101B-9397-08002B2CF9AE}" pid="37" name="OznakaUgovora">
    <vt:lpwstr/>
  </property>
  <property fmtid="{D5CDD505-2E9C-101B-9397-08002B2CF9AE}" pid="38" name="OznakaOkvirnogSporazuma">
    <vt:lpwstr/>
  </property>
  <property fmtid="{D5CDD505-2E9C-101B-9397-08002B2CF9AE}" pid="39" name="OznakaNarudzbenice">
    <vt:lpwstr/>
  </property>
  <property fmtid="{D5CDD505-2E9C-101B-9397-08002B2CF9AE}" pid="40" name="Naziv1">
    <vt:lpwstr>Zahtjev ZZN-20/00443 za pokretanje nabave , rbr. dokumenta 2</vt:lpwstr>
  </property>
  <property fmtid="{D5CDD505-2E9C-101B-9397-08002B2CF9AE}" pid="41" name="OznakaEntiteta">
    <vt:lpwstr>ZZN-20/00443</vt:lpwstr>
  </property>
</Properties>
</file>