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0D267458-20BE-4D7A-9EF6-AF1771B64B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I12" i="1" l="1"/>
  <c r="J12" i="1" s="1"/>
  <c r="I7" i="1"/>
  <c r="J7" i="1" s="1"/>
  <c r="I8" i="1"/>
  <c r="J8" i="1" s="1"/>
  <c r="I9" i="1"/>
  <c r="I10" i="1"/>
  <c r="I11" i="1"/>
  <c r="H13" i="1" l="1"/>
  <c r="I13" i="1" s="1"/>
  <c r="J11" i="1"/>
  <c r="J10" i="1"/>
  <c r="J9" i="1"/>
  <c r="J13" i="1" l="1"/>
</calcChain>
</file>

<file path=xl/sharedStrings.xml><?xml version="1.0" encoding="utf-8"?>
<sst xmlns="http://schemas.openxmlformats.org/spreadsheetml/2006/main" count="40" uniqueCount="36">
  <si>
    <t>kg</t>
  </si>
  <si>
    <t>r.br.</t>
  </si>
  <si>
    <t>jed. mjere</t>
  </si>
  <si>
    <t>ključni broj otpada</t>
  </si>
  <si>
    <t>080317</t>
  </si>
  <si>
    <t>1.</t>
  </si>
  <si>
    <t>2.</t>
  </si>
  <si>
    <t>Sveukupno:</t>
  </si>
  <si>
    <t>4.</t>
  </si>
  <si>
    <t>5.</t>
  </si>
  <si>
    <t>6.</t>
  </si>
  <si>
    <r>
      <t xml:space="preserve">IZNOS </t>
    </r>
    <r>
      <rPr>
        <b/>
        <sz val="8"/>
        <color theme="1"/>
        <rFont val="Arial"/>
        <family val="2"/>
        <charset val="238"/>
      </rPr>
      <t>(6x7)</t>
    </r>
  </si>
  <si>
    <r>
      <t xml:space="preserve">PDV </t>
    </r>
    <r>
      <rPr>
        <b/>
        <sz val="8"/>
        <color theme="1"/>
        <rFont val="Arial"/>
        <family val="2"/>
        <charset val="238"/>
      </rPr>
      <t>(8*25%)</t>
    </r>
  </si>
  <si>
    <r>
      <t xml:space="preserve">UKUPNO </t>
    </r>
    <r>
      <rPr>
        <b/>
        <sz val="8"/>
        <color theme="1"/>
        <rFont val="Arial"/>
        <family val="2"/>
        <charset val="238"/>
      </rPr>
      <t>(8+9)</t>
    </r>
  </si>
  <si>
    <t>3.</t>
  </si>
  <si>
    <t>naziv otpada / vrsta usluge</t>
  </si>
  <si>
    <t>dolazak</t>
  </si>
  <si>
    <t>Evidencijski broj nabave</t>
  </si>
  <si>
    <t>predviđena okvirna količina</t>
  </si>
  <si>
    <t>ponuđena jedinična cijena (kn)</t>
  </si>
  <si>
    <t>(pečat i potpis ponuditelja)</t>
  </si>
  <si>
    <t>(1)</t>
  </si>
  <si>
    <t>Dolaskom se smatra odvoz sveg otpada po jednom pozivu naručitelja neovisno o količini otpada najavljenoj za odvoz i zbrinjavanje kao i kapacitetu vozila ponuditelja</t>
  </si>
  <si>
    <t>Toneri / utovar, zbrinjavanje, izdavanje prateće dokumentacije</t>
  </si>
  <si>
    <t>Flourescentne cijevi / utovar, zbrinjavanje, izdavanje prateće dokumentacije</t>
  </si>
  <si>
    <t>Plastika / utovar, zbrinjavanje, izdavanje prateće dokumentacije</t>
  </si>
  <si>
    <t>Baterije i akumulatori / utovar, zbrinjavanje, izdavanje prateće dokumentacije</t>
  </si>
  <si>
    <t>NE</t>
  </si>
  <si>
    <t>Ponuditelj za svaki vrstu otpada po njegovom ključnom broju mora priložiti dokaz da ima važeće ovlaštenje ili važeći ugovor o suradnji sa drugim ovlaštenim poslovnim subjektom za njegovo zbrinjavanje.</t>
  </si>
  <si>
    <t>Zagreb, ______________2021.</t>
  </si>
  <si>
    <t>Troškovnik - usluga zbrinjavanja otpada (okvirne godišnje količine) 2021. godina</t>
  </si>
  <si>
    <t>Glomazni otpad (ukupna količina se odvozi do 4 x godišnje, jedinična cije uključuje trošak utovara, transporta, zbrinjavanja, izdavanja prateće dokumentacije):</t>
  </si>
  <si>
    <t>Ponuditelj treba ponuditi sve stavke troškovnika.</t>
  </si>
  <si>
    <t>A) odvoz, utovar, zbrinjavanje, uništavanje</t>
  </si>
  <si>
    <r>
      <t>Trošak ponuditelja dolazak</t>
    </r>
    <r>
      <rPr>
        <vertAlign val="superscript"/>
        <sz val="10"/>
        <rFont val="Arial"/>
        <family val="2"/>
        <charset val="238"/>
      </rPr>
      <t>(1)</t>
    </r>
    <r>
      <rPr>
        <sz val="10"/>
        <rFont val="Arial"/>
        <family val="2"/>
      </rPr>
      <t xml:space="preserve"> na lokacije po pozivu naručitelja, utovar otpada i transport otpada navedenih u stavki 1. do 4. ovog troškovnika:</t>
    </r>
  </si>
  <si>
    <t>EVB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</si>
</sst>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&quot;"/>
    <numFmt numFmtId="165" formatCode="#,##0.00;[Red]#,##0.00"/>
    <numFmt numFmtId="166" formatCode="#,##0.00\ &quot;kn&quot;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8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vertAlign val="superscript"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4" xfId="0" applyBorder="1"/>
    <xf numFmtId="166" fontId="6" fillId="0" borderId="1" xfId="0" applyNumberFormat="1" applyFont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11" fillId="0" borderId="0" xfId="0" applyFont="1"/>
    <xf numFmtId="0" fontId="7" fillId="2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right" vertical="top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20" fillId="0" borderId="0" xfId="0" applyFont="1"/>
    <xf numFmtId="0" fontId="10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 shrinkToFit="1"/>
    </xf>
    <xf numFmtId="0" fontId="12" fillId="0" borderId="3" xfId="0" applyFont="1" applyFill="1" applyBorder="1" applyAlignment="1">
      <alignment horizontal="center" vertical="center" textRotation="90" wrapText="1" shrinkToFit="1"/>
    </xf>
    <xf numFmtId="0" fontId="12" fillId="0" borderId="16" xfId="0" applyFont="1" applyFill="1" applyBorder="1" applyAlignment="1">
      <alignment horizontal="center" vertical="center" textRotation="90" wrapText="1" shrinkToFit="1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208565</xdr:colOff>
      <xdr:row>2</xdr:row>
      <xdr:rowOff>216442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40C7AD35-3AE9-45C4-B158-71425124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57225" cy="57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="145" zoomScaleNormal="100" zoomScaleSheetLayoutView="145" workbookViewId="0">
      <selection activeCell="C12" sqref="C12"/>
    </sheetView>
  </sheetViews>
  <sheetFormatPr defaultRowHeight="15" x14ac:dyDescent="0.25"/>
  <cols>
    <col min="1" max="1" width="8.28515625" customWidth="1"/>
    <col min="2" max="2" width="4.7109375" bestFit="1" customWidth="1"/>
    <col min="3" max="3" width="53.42578125" style="2" customWidth="1"/>
    <col min="4" max="4" width="11.7109375" style="2" customWidth="1"/>
    <col min="5" max="5" width="9.140625" style="1"/>
    <col min="6" max="6" width="15.28515625" customWidth="1"/>
    <col min="7" max="7" width="19.140625" customWidth="1"/>
    <col min="8" max="10" width="20.7109375" customWidth="1"/>
  </cols>
  <sheetData>
    <row r="1" spans="1:10" ht="18.75" customHeight="1" x14ac:dyDescent="0.25">
      <c r="A1" s="31" t="s">
        <v>30</v>
      </c>
      <c r="B1" s="32"/>
      <c r="C1" s="32"/>
      <c r="D1" s="32"/>
      <c r="E1" s="32"/>
      <c r="F1" s="32"/>
      <c r="G1" s="32"/>
      <c r="H1" s="32"/>
      <c r="I1" s="33"/>
      <c r="J1" s="29" t="s">
        <v>17</v>
      </c>
    </row>
    <row r="2" spans="1:10" ht="15" customHeight="1" x14ac:dyDescent="0.25">
      <c r="A2" s="34"/>
      <c r="B2" s="35"/>
      <c r="C2" s="35"/>
      <c r="D2" s="35"/>
      <c r="E2" s="35"/>
      <c r="F2" s="35"/>
      <c r="G2" s="35"/>
      <c r="H2" s="35"/>
      <c r="I2" s="36"/>
      <c r="J2" s="30"/>
    </row>
    <row r="3" spans="1:10" ht="24.75" customHeight="1" thickBot="1" x14ac:dyDescent="0.3">
      <c r="A3" s="37"/>
      <c r="B3" s="38"/>
      <c r="C3" s="38"/>
      <c r="D3" s="38"/>
      <c r="E3" s="38"/>
      <c r="F3" s="38"/>
      <c r="G3" s="38"/>
      <c r="H3" s="38"/>
      <c r="I3" s="39"/>
      <c r="J3" s="13" t="s">
        <v>35</v>
      </c>
    </row>
    <row r="4" spans="1:10" ht="15.75" x14ac:dyDescent="0.25">
      <c r="A4" s="3"/>
    </row>
    <row r="5" spans="1:10" ht="9" customHeigh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</row>
    <row r="6" spans="1:10" ht="27.95" customHeight="1" x14ac:dyDescent="0.25">
      <c r="A6" s="40" t="s">
        <v>33</v>
      </c>
      <c r="B6" s="14" t="s">
        <v>1</v>
      </c>
      <c r="C6" s="14" t="s">
        <v>15</v>
      </c>
      <c r="D6" s="14" t="s">
        <v>3</v>
      </c>
      <c r="E6" s="14" t="s">
        <v>2</v>
      </c>
      <c r="F6" s="14" t="s">
        <v>18</v>
      </c>
      <c r="G6" s="14" t="s">
        <v>19</v>
      </c>
      <c r="H6" s="4" t="s">
        <v>11</v>
      </c>
      <c r="I6" s="5" t="s">
        <v>12</v>
      </c>
      <c r="J6" s="5" t="s">
        <v>13</v>
      </c>
    </row>
    <row r="7" spans="1:10" ht="27.95" customHeight="1" x14ac:dyDescent="0.25">
      <c r="A7" s="41"/>
      <c r="B7" s="20" t="s">
        <v>5</v>
      </c>
      <c r="C7" s="21" t="s">
        <v>23</v>
      </c>
      <c r="D7" s="15" t="s">
        <v>4</v>
      </c>
      <c r="E7" s="16" t="s">
        <v>0</v>
      </c>
      <c r="F7" s="17">
        <v>200</v>
      </c>
      <c r="G7" s="18">
        <v>0</v>
      </c>
      <c r="H7" s="9">
        <f t="shared" ref="H7:H12" si="0">G7*F7</f>
        <v>0</v>
      </c>
      <c r="I7" s="9">
        <f t="shared" ref="I7:I11" si="1">H7*25%</f>
        <v>0</v>
      </c>
      <c r="J7" s="9">
        <f t="shared" ref="J7:J9" si="2">H7+I7</f>
        <v>0</v>
      </c>
    </row>
    <row r="8" spans="1:10" ht="27.95" customHeight="1" x14ac:dyDescent="0.25">
      <c r="A8" s="41"/>
      <c r="B8" s="20" t="s">
        <v>6</v>
      </c>
      <c r="C8" s="21" t="s">
        <v>24</v>
      </c>
      <c r="D8" s="15">
        <v>200121</v>
      </c>
      <c r="E8" s="16" t="s">
        <v>0</v>
      </c>
      <c r="F8" s="16">
        <v>100</v>
      </c>
      <c r="G8" s="18">
        <v>0</v>
      </c>
      <c r="H8" s="9">
        <f t="shared" si="0"/>
        <v>0</v>
      </c>
      <c r="I8" s="9">
        <f t="shared" si="1"/>
        <v>0</v>
      </c>
      <c r="J8" s="9">
        <f t="shared" si="2"/>
        <v>0</v>
      </c>
    </row>
    <row r="9" spans="1:10" ht="27.95" customHeight="1" x14ac:dyDescent="0.25">
      <c r="A9" s="41"/>
      <c r="B9" s="20" t="s">
        <v>14</v>
      </c>
      <c r="C9" s="21" t="s">
        <v>25</v>
      </c>
      <c r="D9" s="15">
        <v>150102</v>
      </c>
      <c r="E9" s="16" t="s">
        <v>0</v>
      </c>
      <c r="F9" s="16">
        <v>500</v>
      </c>
      <c r="G9" s="18">
        <v>0</v>
      </c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25.5" x14ac:dyDescent="0.25">
      <c r="A10" s="41"/>
      <c r="B10" s="20" t="s">
        <v>8</v>
      </c>
      <c r="C10" s="21" t="s">
        <v>26</v>
      </c>
      <c r="D10" s="15">
        <v>160605</v>
      </c>
      <c r="E10" s="16" t="s">
        <v>0</v>
      </c>
      <c r="F10" s="16">
        <v>100</v>
      </c>
      <c r="G10" s="18">
        <v>0</v>
      </c>
      <c r="H10" s="9">
        <f t="shared" si="0"/>
        <v>0</v>
      </c>
      <c r="I10" s="9">
        <f t="shared" si="1"/>
        <v>0</v>
      </c>
      <c r="J10" s="9">
        <f>H10+I10</f>
        <v>0</v>
      </c>
    </row>
    <row r="11" spans="1:10" ht="38.25" x14ac:dyDescent="0.25">
      <c r="A11" s="41"/>
      <c r="B11" s="20" t="s">
        <v>9</v>
      </c>
      <c r="C11" s="21" t="s">
        <v>31</v>
      </c>
      <c r="D11" s="15">
        <v>200307</v>
      </c>
      <c r="E11" s="16" t="s">
        <v>0</v>
      </c>
      <c r="F11" s="17">
        <v>8000</v>
      </c>
      <c r="G11" s="18">
        <v>0</v>
      </c>
      <c r="H11" s="9">
        <f t="shared" si="0"/>
        <v>0</v>
      </c>
      <c r="I11" s="9">
        <f t="shared" si="1"/>
        <v>0</v>
      </c>
      <c r="J11" s="9">
        <f>H11+I11</f>
        <v>0</v>
      </c>
    </row>
    <row r="12" spans="1:10" ht="43.5" customHeight="1" x14ac:dyDescent="0.25">
      <c r="A12" s="42"/>
      <c r="B12" s="20" t="s">
        <v>10</v>
      </c>
      <c r="C12" s="21" t="s">
        <v>34</v>
      </c>
      <c r="D12" s="22"/>
      <c r="E12" s="16" t="s">
        <v>16</v>
      </c>
      <c r="F12" s="16">
        <v>20</v>
      </c>
      <c r="G12" s="18">
        <v>0</v>
      </c>
      <c r="H12" s="9">
        <f t="shared" si="0"/>
        <v>0</v>
      </c>
      <c r="I12" s="9">
        <f t="shared" ref="I12" si="3">H12*25%</f>
        <v>0</v>
      </c>
      <c r="J12" s="9">
        <f>H12+I12</f>
        <v>0</v>
      </c>
    </row>
    <row r="13" spans="1:10" ht="15.75" x14ac:dyDescent="0.25">
      <c r="A13" s="43" t="s">
        <v>7</v>
      </c>
      <c r="B13" s="43"/>
      <c r="C13" s="43"/>
      <c r="D13" s="43"/>
      <c r="E13" s="43"/>
      <c r="F13" s="43"/>
      <c r="G13" s="43"/>
      <c r="H13" s="10">
        <f>SUM(H7:H12)</f>
        <v>0</v>
      </c>
      <c r="I13" s="11">
        <f>H13*25%</f>
        <v>0</v>
      </c>
      <c r="J13" s="11">
        <f>H13+I13</f>
        <v>0</v>
      </c>
    </row>
    <row r="14" spans="1:10" x14ac:dyDescent="0.25">
      <c r="A14" s="6"/>
      <c r="B14" s="26" t="s">
        <v>32</v>
      </c>
      <c r="J14" s="27"/>
    </row>
    <row r="15" spans="1:10" x14ac:dyDescent="0.25">
      <c r="A15" s="6"/>
      <c r="B15" s="26" t="s">
        <v>28</v>
      </c>
      <c r="J15" s="27"/>
    </row>
    <row r="16" spans="1:10" x14ac:dyDescent="0.25">
      <c r="A16" s="6"/>
      <c r="B16" s="26"/>
      <c r="J16" s="27"/>
    </row>
    <row r="17" spans="1:10" x14ac:dyDescent="0.25">
      <c r="A17" s="23" t="s">
        <v>21</v>
      </c>
      <c r="B17" s="26" t="s">
        <v>22</v>
      </c>
      <c r="C17" s="24"/>
      <c r="D17" s="24"/>
      <c r="E17" s="25"/>
      <c r="F17" s="7"/>
      <c r="G17" s="7"/>
      <c r="H17" s="7"/>
      <c r="J17" s="27" t="s">
        <v>27</v>
      </c>
    </row>
    <row r="18" spans="1:10" x14ac:dyDescent="0.25">
      <c r="A18" s="6"/>
    </row>
    <row r="19" spans="1:10" x14ac:dyDescent="0.25">
      <c r="A19" s="7"/>
    </row>
    <row r="20" spans="1:10" ht="15.75" x14ac:dyDescent="0.25">
      <c r="A20" s="12" t="s">
        <v>29</v>
      </c>
      <c r="H20" s="8"/>
      <c r="I20" s="8"/>
    </row>
    <row r="21" spans="1:10" x14ac:dyDescent="0.25">
      <c r="H21" s="28" t="s">
        <v>20</v>
      </c>
      <c r="I21" s="28"/>
    </row>
  </sheetData>
  <sheetProtection selectLockedCells="1"/>
  <mergeCells count="5">
    <mergeCell ref="H21:I21"/>
    <mergeCell ref="J1:J2"/>
    <mergeCell ref="A1:I3"/>
    <mergeCell ref="A6:A12"/>
    <mergeCell ref="A13:G13"/>
  </mergeCells>
  <phoneticPr fontId="21" type="noConversion"/>
  <pageMargins left="0.7" right="0.7" top="0.75" bottom="0.75" header="0.3" footer="0.3"/>
  <pageSetup paperSize="9" scale="67" orientation="landscape" r:id="rId1"/>
  <ignoredErrors>
    <ignoredError sqref="D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ZZN-21/00230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ZZN-21/00230 za pokretanje nabave , rbr. dokumenta 2</Naziv1>
    <SluzbenikKorisnickoIme xmlns="cc1bae78-4333-4ddf-b08b-bd286aa6bb3e">mcindori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Props1.xml><?xml version="1.0" encoding="utf-8"?>
<ds:datastoreItem xmlns:ds="http://schemas.openxmlformats.org/officeDocument/2006/customXml" ds:itemID="{F00A0BD5-9071-4267-B9B9-37C5FDEB0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41AB6D-FCA3-483F-A8A8-DAC92FD74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D20D2-4F04-4426-9F10-0CAAF03F5C4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de9c52-da3a-4a61-abbf-4d7ee84957e4"/>
    <ds:schemaRef ds:uri="http://purl.org/dc/elements/1.1/"/>
    <ds:schemaRef ds:uri="5ef6a26d-d105-4bca-af0c-ee300a1e1d2a"/>
    <ds:schemaRef ds:uri="http://www.w3.org/XML/1998/namespace"/>
    <ds:schemaRef ds:uri="http://purl.org/dc/dcmitype/"/>
    <ds:schemaRef ds:uri="cc1bae78-4333-4ddf-b08b-bd286aa6bb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2021-08-06T14:30:08Z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</Properties>
</file>