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vgavran_hbor_hr/Documents/Documents/UMBRELLA JAMSTVENI FOND/ZAHTJEV ZA JAMSTVO/"/>
    </mc:Choice>
  </mc:AlternateContent>
  <xr:revisionPtr revIDLastSave="16" documentId="8_{24982DDC-E4EB-4DA4-8846-0481E34D62D0}" xr6:coauthVersionLast="47" xr6:coauthVersionMax="47" xr10:uidLastSave="{D45345E4-5059-4500-AFD6-B85C3B0908A9}"/>
  <bookViews>
    <workbookView xWindow="-110" yWindow="-110" windowWidth="19420" windowHeight="10420" firstSheet="2" activeTab="9" xr2:uid="{5B07BCED-B339-4302-8233-E17CABB11806}"/>
  </bookViews>
  <sheets>
    <sheet name="Struktura ulaganja" sheetId="16" r:id="rId1"/>
    <sheet name="Struktura ulaganja-EU projekti" sheetId="19" r:id="rId2"/>
    <sheet name="Prihodi" sheetId="24" r:id="rId3"/>
    <sheet name="Prihodi (plan)" sheetId="25" r:id="rId4"/>
    <sheet name="Kupci" sheetId="8" r:id="rId5"/>
    <sheet name="Dobavljači" sheetId="20" r:id="rId6"/>
    <sheet name="Zalihe" sheetId="6" r:id="rId7"/>
    <sheet name="Zaduženost" sheetId="7" r:id="rId8"/>
    <sheet name="VIKR" sheetId="11" r:id="rId9"/>
    <sheet name="Dinamika korištenja" sheetId="21" r:id="rId10"/>
    <sheet name="Atributi" sheetId="18" state="hidden" r:id="rId11"/>
    <sheet name="šifarnik" sheetId="17" state="hidden" r:id="rId12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5">Dobavljači!$A$1:$K$33</definedName>
    <definedName name="_xlnm.Print_Area" localSheetId="4">Kupci!$A$1:$K$33</definedName>
    <definedName name="_xlnm.Print_Area" localSheetId="0">'Struktura ulaganja'!$A$1:$H$47</definedName>
    <definedName name="_xlnm.Print_Area" localSheetId="1">'Struktura ulaganja-EU projekti'!$A$1:$H$56</definedName>
    <definedName name="_xlnm.Print_Area" localSheetId="8">VIKR!$A$1:$E$18</definedName>
    <definedName name="_xlnm.Print_Area" localSheetId="7">Zaduženost!$A$1:$AA$78</definedName>
    <definedName name="_xlnm.Print_Area" localSheetId="6">Zalihe!$A$1:$H$40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6" l="1"/>
  <c r="C18" i="16"/>
  <c r="C19" i="16"/>
  <c r="C20" i="16"/>
  <c r="C21" i="16"/>
  <c r="C22" i="16"/>
  <c r="C16" i="16"/>
  <c r="D25" i="19"/>
  <c r="C33" i="19"/>
  <c r="C27" i="19"/>
  <c r="C28" i="19"/>
  <c r="C29" i="19"/>
  <c r="C30" i="19"/>
  <c r="C31" i="19"/>
  <c r="C32" i="19"/>
  <c r="C26" i="19"/>
  <c r="C25" i="19" l="1"/>
  <c r="C34" i="19" s="1"/>
  <c r="I18" i="19"/>
  <c r="J18" i="19" s="1"/>
  <c r="H15" i="19" l="1"/>
  <c r="H19" i="19" s="1"/>
  <c r="M27" i="7"/>
  <c r="O36" i="7"/>
  <c r="Q36" i="7"/>
  <c r="S36" i="7"/>
  <c r="U36" i="7"/>
  <c r="W36" i="7"/>
  <c r="X36" i="7"/>
  <c r="Y36" i="7"/>
  <c r="Z36" i="7"/>
  <c r="Z24" i="7"/>
  <c r="Y24" i="7"/>
  <c r="X24" i="7"/>
  <c r="W24" i="7"/>
  <c r="U24" i="7"/>
  <c r="S24" i="7"/>
  <c r="Q24" i="7"/>
  <c r="O24" i="7"/>
  <c r="M35" i="7" l="1"/>
  <c r="M34" i="7"/>
  <c r="M33" i="7"/>
  <c r="M32" i="7"/>
  <c r="M31" i="7"/>
  <c r="M30" i="7"/>
  <c r="M29" i="7"/>
  <c r="M28" i="7"/>
  <c r="M26" i="7"/>
  <c r="M23" i="7"/>
  <c r="M22" i="7"/>
  <c r="M21" i="7"/>
  <c r="M20" i="7"/>
  <c r="M19" i="7"/>
  <c r="M18" i="7"/>
  <c r="M17" i="7"/>
  <c r="M16" i="7"/>
  <c r="M15" i="7"/>
  <c r="M14" i="7"/>
  <c r="N36" i="7"/>
  <c r="H49" i="19" l="1"/>
  <c r="H35" i="16"/>
  <c r="C30" i="20" l="1"/>
  <c r="D25" i="20" s="1"/>
  <c r="C30" i="8"/>
  <c r="D25" i="8" s="1"/>
  <c r="D26" i="8" l="1"/>
  <c r="D28" i="8"/>
  <c r="D24" i="8"/>
  <c r="D27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J28" i="25"/>
  <c r="K26" i="25" s="1"/>
  <c r="H28" i="25"/>
  <c r="I26" i="25" s="1"/>
  <c r="F28" i="25"/>
  <c r="D28" i="25"/>
  <c r="B28" i="25"/>
  <c r="C23" i="25" s="1"/>
  <c r="C28" i="25" s="1"/>
  <c r="K27" i="25"/>
  <c r="G27" i="25"/>
  <c r="E27" i="25"/>
  <c r="C27" i="25"/>
  <c r="G26" i="25"/>
  <c r="E26" i="25"/>
  <c r="C26" i="25"/>
  <c r="G25" i="25"/>
  <c r="E25" i="25"/>
  <c r="C25" i="25"/>
  <c r="G24" i="25"/>
  <c r="E24" i="25"/>
  <c r="C24" i="25"/>
  <c r="G23" i="25"/>
  <c r="G28" i="25" s="1"/>
  <c r="E23" i="25"/>
  <c r="E28" i="25" s="1"/>
  <c r="J18" i="25"/>
  <c r="H18" i="25"/>
  <c r="I16" i="25" s="1"/>
  <c r="F18" i="25"/>
  <c r="G17" i="25" s="1"/>
  <c r="D18" i="25"/>
  <c r="B18" i="25"/>
  <c r="K17" i="25"/>
  <c r="I17" i="25"/>
  <c r="E17" i="25"/>
  <c r="C17" i="25"/>
  <c r="K16" i="25"/>
  <c r="E16" i="25"/>
  <c r="C16" i="25"/>
  <c r="K15" i="25"/>
  <c r="E15" i="25"/>
  <c r="C15" i="25"/>
  <c r="K14" i="25"/>
  <c r="I14" i="25"/>
  <c r="G14" i="25"/>
  <c r="E14" i="25"/>
  <c r="C14" i="25"/>
  <c r="K13" i="25"/>
  <c r="I13" i="25"/>
  <c r="E13" i="25"/>
  <c r="C13" i="25"/>
  <c r="J28" i="24"/>
  <c r="K27" i="24" s="1"/>
  <c r="H28" i="24"/>
  <c r="I26" i="24" s="1"/>
  <c r="F28" i="24"/>
  <c r="D28" i="24"/>
  <c r="B28" i="24"/>
  <c r="C23" i="24" s="1"/>
  <c r="C28" i="24" s="1"/>
  <c r="G27" i="24"/>
  <c r="E27" i="24"/>
  <c r="C27" i="24"/>
  <c r="G26" i="24"/>
  <c r="E26" i="24"/>
  <c r="C26" i="24"/>
  <c r="G25" i="24"/>
  <c r="E25" i="24"/>
  <c r="C25" i="24"/>
  <c r="G24" i="24"/>
  <c r="E24" i="24"/>
  <c r="C24" i="24"/>
  <c r="I23" i="24"/>
  <c r="G23" i="24"/>
  <c r="G28" i="24" s="1"/>
  <c r="E23" i="24"/>
  <c r="E28" i="24" s="1"/>
  <c r="J18" i="24"/>
  <c r="K16" i="24" s="1"/>
  <c r="H18" i="24"/>
  <c r="I17" i="24" s="1"/>
  <c r="F18" i="24"/>
  <c r="D18" i="24"/>
  <c r="B18" i="24"/>
  <c r="C16" i="24" s="1"/>
  <c r="K17" i="24"/>
  <c r="G17" i="24"/>
  <c r="E17" i="24"/>
  <c r="C17" i="24"/>
  <c r="G16" i="24"/>
  <c r="E16" i="24"/>
  <c r="G15" i="24"/>
  <c r="E15" i="24"/>
  <c r="K14" i="24"/>
  <c r="I14" i="24"/>
  <c r="G14" i="24"/>
  <c r="E14" i="24"/>
  <c r="C14" i="24"/>
  <c r="K13" i="24"/>
  <c r="G13" i="24"/>
  <c r="E13" i="24"/>
  <c r="C13" i="24"/>
  <c r="D30" i="8" l="1"/>
  <c r="I15" i="24"/>
  <c r="G15" i="25"/>
  <c r="G18" i="24"/>
  <c r="E18" i="24"/>
  <c r="C15" i="24"/>
  <c r="C18" i="24" s="1"/>
  <c r="K15" i="24"/>
  <c r="K18" i="24" s="1"/>
  <c r="I16" i="24"/>
  <c r="E18" i="25"/>
  <c r="I15" i="25"/>
  <c r="I18" i="25" s="1"/>
  <c r="G16" i="25"/>
  <c r="I23" i="25"/>
  <c r="H15" i="20"/>
  <c r="H19" i="20"/>
  <c r="F15" i="20"/>
  <c r="I13" i="24"/>
  <c r="K23" i="24"/>
  <c r="K24" i="24"/>
  <c r="K25" i="24"/>
  <c r="K26" i="24"/>
  <c r="G13" i="25"/>
  <c r="G18" i="25" s="1"/>
  <c r="C18" i="25"/>
  <c r="K18" i="25"/>
  <c r="K23" i="25"/>
  <c r="K24" i="25"/>
  <c r="K25" i="25"/>
  <c r="I27" i="25"/>
  <c r="H14" i="20"/>
  <c r="H18" i="20"/>
  <c r="D30" i="20"/>
  <c r="F14" i="20"/>
  <c r="F18" i="20"/>
  <c r="F13" i="20"/>
  <c r="F17" i="20"/>
  <c r="I24" i="25"/>
  <c r="I25" i="25"/>
  <c r="I24" i="24"/>
  <c r="I25" i="24"/>
  <c r="I27" i="24"/>
  <c r="I28" i="24" l="1"/>
  <c r="K28" i="24"/>
  <c r="I18" i="24"/>
  <c r="K28" i="25"/>
  <c r="I28" i="25"/>
  <c r="F19" i="20"/>
  <c r="C19" i="20" l="1"/>
  <c r="C19" i="8"/>
  <c r="D18" i="8" l="1"/>
  <c r="D14" i="8"/>
  <c r="D15" i="8"/>
  <c r="D17" i="8"/>
  <c r="D13" i="8"/>
  <c r="D16" i="8"/>
  <c r="D16" i="20"/>
  <c r="D17" i="20"/>
  <c r="D15" i="20"/>
  <c r="D18" i="20"/>
  <c r="D14" i="20"/>
  <c r="D13" i="20"/>
  <c r="D19" i="20" s="1"/>
  <c r="D19" i="8" l="1"/>
  <c r="H28" i="16"/>
  <c r="H39" i="19"/>
  <c r="K30" i="20" l="1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H25" i="19" l="1"/>
  <c r="H34" i="19" s="1"/>
  <c r="F25" i="19"/>
  <c r="F34" i="19" s="1"/>
  <c r="J20" i="19" s="1"/>
  <c r="E25" i="19"/>
  <c r="E34" i="19" s="1"/>
  <c r="D34" i="19"/>
  <c r="I23" i="19"/>
  <c r="J15" i="19" l="1"/>
  <c r="H55" i="19"/>
  <c r="H54" i="19" s="1"/>
  <c r="H56" i="19" s="1"/>
  <c r="D35" i="19" l="1"/>
  <c r="E35" i="19"/>
  <c r="G33" i="19"/>
  <c r="F35" i="19"/>
  <c r="G25" i="19"/>
  <c r="H35" i="19"/>
  <c r="I13" i="16" l="1"/>
  <c r="C18" i="11" l="1"/>
  <c r="D18" i="11"/>
  <c r="E18" i="11"/>
  <c r="B18" i="11"/>
  <c r="D78" i="7" l="1"/>
  <c r="E78" i="7"/>
  <c r="G78" i="7"/>
  <c r="H64" i="7"/>
  <c r="I64" i="7"/>
  <c r="H50" i="7"/>
  <c r="I50" i="7"/>
  <c r="H15" i="16" l="1"/>
  <c r="H23" i="16" s="1"/>
  <c r="C15" i="16"/>
  <c r="C23" i="16" s="1"/>
  <c r="D15" i="16"/>
  <c r="D23" i="16" s="1"/>
  <c r="E15" i="16"/>
  <c r="E23" i="16" s="1"/>
  <c r="F15" i="16"/>
  <c r="F23" i="16" s="1"/>
  <c r="H42" i="16" s="1"/>
  <c r="G22" i="16" l="1"/>
  <c r="H41" i="16"/>
  <c r="H43" i="16" s="1"/>
  <c r="H24" i="16"/>
  <c r="G15" i="16"/>
  <c r="D24" i="16" l="1"/>
  <c r="F24" i="16"/>
  <c r="E24" i="16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AA36" i="7"/>
  <c r="V36" i="7"/>
  <c r="T36" i="7"/>
  <c r="R36" i="7"/>
  <c r="P36" i="7"/>
  <c r="F36" i="7"/>
  <c r="D36" i="7"/>
  <c r="C36" i="7"/>
  <c r="AA24" i="7"/>
  <c r="V24" i="7"/>
  <c r="T24" i="7"/>
  <c r="R24" i="7"/>
  <c r="P24" i="7"/>
  <c r="N24" i="7"/>
  <c r="F24" i="7"/>
  <c r="D24" i="7"/>
  <c r="C24" i="7"/>
  <c r="C40" i="6"/>
  <c r="B40" i="6"/>
  <c r="H24" i="6"/>
  <c r="G24" i="6"/>
  <c r="F24" i="6"/>
  <c r="E24" i="6"/>
  <c r="D24" i="6"/>
  <c r="C24" i="6"/>
  <c r="B24" i="6"/>
  <c r="H19" i="8" l="1"/>
  <c r="F1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Riđički Luka</author>
  </authors>
  <commentList>
    <comment ref="A17" authorId="0" shapeId="0" xr:uid="{E988CB85-9427-4D50-A89F-2A87B3FDE615}">
      <text>
        <r>
          <rPr>
            <sz val="9"/>
            <color indexed="81"/>
            <rFont val="Tahoma"/>
            <family val="2"/>
            <charset val="238"/>
          </rPr>
          <t xml:space="preserve">Postotak poslovnih prihoda (primitaka) koji se odnosi na izvoz
</t>
        </r>
      </text>
    </comment>
  </commentList>
</comments>
</file>

<file path=xl/sharedStrings.xml><?xml version="1.0" encoding="utf-8"?>
<sst xmlns="http://schemas.openxmlformats.org/spreadsheetml/2006/main" count="490" uniqueCount="253">
  <si>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</si>
  <si>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</si>
  <si>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</si>
  <si>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</si>
  <si>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</si>
  <si>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</si>
  <si>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</si>
  <si>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</si>
  <si>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</si>
  <si>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</si>
  <si>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</si>
  <si>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</si>
  <si>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</si>
  <si>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Prometi s dobavljačima</t>
  </si>
  <si>
    <t>Najveći dobavljači</t>
  </si>
  <si>
    <t>Tablice - 1.4.</t>
  </si>
  <si>
    <t>Tablice - 1.5.</t>
  </si>
  <si>
    <t>Pregled vrsta, stanja i starosti zaliha</t>
  </si>
  <si>
    <t>Vrsta zaliha
(glavne skupine)</t>
  </si>
  <si>
    <t>Stanje zaliha na datum izvještaja</t>
  </si>
  <si>
    <t>Starost zaliha u danima</t>
  </si>
  <si>
    <t>1 - 90</t>
  </si>
  <si>
    <t>91 - 180</t>
  </si>
  <si>
    <t>181 - 360</t>
  </si>
  <si>
    <t>&gt; 360</t>
  </si>
  <si>
    <t>Sadašnja tržišna vrijednost</t>
  </si>
  <si>
    <t>Pregled potraživanja, ugovora i zaliha koja su pod zalogom</t>
  </si>
  <si>
    <t>Potraživanje / Ugovor / Vrsta zaliha</t>
  </si>
  <si>
    <t>Vrijednost potraživanja / zaliha na dan izvještaja</t>
  </si>
  <si>
    <t>Iznos zaloga</t>
  </si>
  <si>
    <t>Opis osnove za 
realiziran zalog</t>
  </si>
  <si>
    <t>Datum izvještaja:</t>
  </si>
  <si>
    <t>Nositelj zaloga</t>
  </si>
  <si>
    <t>Tablice - 1.6.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</si>
  <si>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</si>
  <si>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</si>
  <si>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</si>
  <si>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</si>
  <si>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</si>
  <si>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</si>
  <si>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</si>
  <si>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</si>
  <si>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</si>
  <si>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</si>
  <si>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</si>
  <si>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</si>
  <si>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</si>
  <si>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</si>
  <si>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</si>
  <si>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</si>
  <si>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</si>
  <si>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</si>
  <si>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</si>
  <si>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</si>
  <si>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</si>
  <si>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</si>
  <si>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</si>
  <si>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t>Struktura redovnih prihoda</t>
  </si>
  <si>
    <t>%</t>
  </si>
  <si>
    <t>Obrazac za utvrđivanje usklađenosti devizne pozicije klijenta</t>
  </si>
  <si>
    <t>Opis pozicije</t>
  </si>
  <si>
    <t>Iznos po valutama</t>
  </si>
  <si>
    <t>1. Devizni priljevi i priljevi u kunama koji su valutno indeksirani</t>
  </si>
  <si>
    <t>2. Devizni odljevi i odljevi u kunama koji su valutno indeksirani</t>
  </si>
  <si>
    <r>
      <t xml:space="preserve">3. Devizni odljevi i odljevi u kunama koji su valutno indeksirani, a koji se očekuju od novo odobrenih sredstva HBOR-a </t>
    </r>
    <r>
      <rPr>
        <b/>
        <sz val="9"/>
        <color rgb="FFFF0000"/>
        <rFont val="Arial"/>
        <family val="2"/>
        <charset val="238"/>
      </rPr>
      <t>(ispunjava HBOR)</t>
    </r>
  </si>
  <si>
    <r>
      <t xml:space="preserve">5. Usklađenost devizne pozicije (5.= 1./(2. + 3. - 4.))
</t>
    </r>
    <r>
      <rPr>
        <b/>
        <sz val="9"/>
        <color rgb="FFFF0000"/>
        <rFont val="Arial"/>
        <family val="2"/>
        <charset val="238"/>
      </rPr>
      <t>(ispunjava HBOR)</t>
    </r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</si>
  <si>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</si>
  <si>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r>
      <rPr>
        <b/>
        <sz val="9"/>
        <color theme="1"/>
        <rFont val="Arial"/>
        <family val="2"/>
      </rPr>
      <t>Vrsta zaliha:</t>
    </r>
    <r>
      <rPr>
        <sz val="9"/>
        <color theme="1"/>
        <rFont val="Arial"/>
        <family val="2"/>
      </rPr>
      <t xml:space="preserve"> unose se samo zalihe koje u godišnjem prometu sudjeluju s više od 5%, a ostale sumarno pod "ostale".</t>
    </r>
  </si>
  <si>
    <r>
      <rPr>
        <b/>
        <sz val="9"/>
        <color theme="1"/>
        <rFont val="Arial"/>
        <family val="2"/>
      </rPr>
      <t xml:space="preserve">Iznosi po valutama: </t>
    </r>
    <r>
      <rPr>
        <sz val="9"/>
        <color theme="1"/>
        <rFont val="Arial"/>
        <family val="2"/>
      </rPr>
      <t>unesite valutu</t>
    </r>
  </si>
  <si>
    <r>
      <t xml:space="preserve"> </t>
    </r>
    <r>
      <rPr>
        <b/>
        <sz val="9"/>
        <color theme="1"/>
        <rFont val="Arial"/>
        <family val="2"/>
      </rPr>
      <t>Devizni priljevi</t>
    </r>
    <r>
      <rPr>
        <sz val="9"/>
        <color theme="1"/>
        <rFont val="Arial"/>
        <family val="2"/>
      </rPr>
      <t xml:space="preserve"> uključuju planirane priljeve u tekućoj godini što podrazumijeva:
• priljeve od potraživanja od stranih kupaca;
• priljeve uz valutnu klauzulu od domaćih kupaca;
• priljeve od budućih deviznih prihoda i prihoda uz valutnu klauzulu;
• priljeve od avansa u devizama;
• ostale planirane priljeve u tekućoj godini u devizama i uz deviznu klauzulu.</t>
    </r>
  </si>
  <si>
    <r>
      <rPr>
        <b/>
        <sz val="9"/>
        <color theme="1"/>
        <rFont val="Arial"/>
        <family val="2"/>
      </rPr>
      <t xml:space="preserve">Devizni odljevi </t>
    </r>
    <r>
      <rPr>
        <sz val="9"/>
        <color theme="1"/>
        <rFont val="Arial"/>
        <family val="2"/>
      </rPr>
      <t>uključuju planirane odljeve u tekućoj godini što podrazumijeva:
• odljeve temeljem obveza za kratkoročne devizne kredite i kredite uz valutnu klauzulu (obveze za glavnicu i kamate);
• odljeve temeljem obveza prema leasing kućama (visina leasing obroka bez PDV-a);
• odljeve prema inozemnim dobavljačima i domaćim dobavljačima uz valutnu klauzulu;
• ostale planirane devizne odljeve i odljeve uz valutnu klauzulu.
Temelj za unos navedenih stavki jest Bilanca prethodnog obračunskog razdoblja. Međutim, u iznos planiranih deviznih odljeva potrebno je uključiti i odljeve u tekućoj godini temeljem novih planiranih kratkoročnih deviznih kredita i kredita uz valutnu klauzulu te dio obveza po dugoročnim deviznim kreditima i kreditima uz valutnu klauzulu koje dospijevaju u tekućoj godini.
Planirane odljeve u tekućoj godini temeljem novih kredita čija se realizacija očekuje putem HBOR-a, potrebno je isključiti iz predmetne stavke.</t>
    </r>
  </si>
  <si>
    <r>
      <rPr>
        <b/>
        <sz val="9"/>
        <color theme="1"/>
        <rFont val="Arial"/>
        <family val="2"/>
      </rPr>
      <t xml:space="preserve">Iznos kratkoročnih deviznih obveza i obveza uz valutnu klauzulu osiguranih založnim deviznim depozitom u istoj valuti u kojoj je odobren plasman: 
</t>
    </r>
    <r>
      <rPr>
        <sz val="9"/>
        <color theme="1"/>
        <rFont val="Arial"/>
        <family val="2"/>
      </rPr>
      <t>Potrebno je upisati samo dio kratkoročnih obveza (kratkoročne obveze podrazumijevaju kratkoročne devizne obveze ili  dio dugoročnih deviznih obveza koji dospijeva u tekućoj godini) koji je upotpunosti (u 100 %-tnom iznosu) pokriven ročno usklađenim založenim deviznim depozitom u istoj valuti. U slučaju da je samo dio obveza osiguran predmetnim depozitom, potrebno je upisati samo iznos osiguranog dijela obveze.</t>
    </r>
  </si>
  <si>
    <t>4. Iznos kratkoročnih deviznih obveza i obveza uz valutnu klauzulu osiguranih založnim deviznim depozitom u istoj valuti u kojoj je odobren plasman</t>
  </si>
  <si>
    <t>Ostalo</t>
  </si>
  <si>
    <t>Izvori financiranja</t>
  </si>
  <si>
    <t>Kredit HBOR-a</t>
  </si>
  <si>
    <t>A.</t>
  </si>
  <si>
    <t>B.</t>
  </si>
  <si>
    <t>C.</t>
  </si>
  <si>
    <t>D.</t>
  </si>
  <si>
    <t>E.</t>
  </si>
  <si>
    <t>Prihvatljivi troškovi (sukladno prijavi ili odluci provedbenog tijela)</t>
  </si>
  <si>
    <t>Neprihvatljivi troškovi</t>
  </si>
  <si>
    <t>Potencijalne obveze po danim jamstvima / suduzništva</t>
  </si>
  <si>
    <t>Datum ugovora</t>
  </si>
  <si>
    <t>Ugovoreni iznos</t>
  </si>
  <si>
    <t>Strukutra ulaganja</t>
  </si>
  <si>
    <t>Rb.</t>
  </si>
  <si>
    <t>Namjena</t>
  </si>
  <si>
    <t>Vlastiti izvori</t>
  </si>
  <si>
    <t>Ostali izvori</t>
  </si>
  <si>
    <t>Iznos</t>
  </si>
  <si>
    <t>od kredita za refundaciju</t>
  </si>
  <si>
    <t>I.</t>
  </si>
  <si>
    <t>Osnovna sredstva ukupno</t>
  </si>
  <si>
    <t>II.</t>
  </si>
  <si>
    <t>III.</t>
  </si>
  <si>
    <t>Obrtna sredstva ukupno</t>
  </si>
  <si>
    <t>Sveukupno (I. + II.)</t>
  </si>
  <si>
    <t>Sveukupno %</t>
  </si>
  <si>
    <t>Struktura ulaganja</t>
  </si>
  <si>
    <t>Tablice - 1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</si>
  <si>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</si>
  <si>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</si>
  <si>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</si>
  <si>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</si>
  <si>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</si>
  <si>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</si>
  <si>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</si>
  <si>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</si>
  <si>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</si>
  <si>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</si>
  <si>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</si>
  <si>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</si>
  <si>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</si>
  <si>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</si>
  <si>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</si>
  <si>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</si>
  <si>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</si>
  <si>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</si>
  <si>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</si>
  <si>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</si>
  <si>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</si>
  <si>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</si>
  <si>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</si>
  <si>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</si>
  <si>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</si>
  <si>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</si>
  <si>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</si>
  <si>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</si>
  <si>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</si>
  <si>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Zalihe</t>
  </si>
  <si>
    <t>nije uključen</t>
  </si>
  <si>
    <t>HRK</t>
  </si>
  <si>
    <t>EUR</t>
  </si>
  <si>
    <t>pdv</t>
  </si>
  <si>
    <t>valuta</t>
  </si>
  <si>
    <t>Valuta</t>
  </si>
  <si>
    <t>Posebni kriteriji klijenta</t>
  </si>
  <si>
    <t>Tržišno-konkurentan poduzetnik</t>
  </si>
  <si>
    <t>Mladi poduzetnik</t>
  </si>
  <si>
    <t>Žensko poduzetništvo</t>
  </si>
  <si>
    <t>Sjedište na posebnom području</t>
  </si>
  <si>
    <t>Posebni kriteriji projekta</t>
  </si>
  <si>
    <t>Operativni program EU</t>
  </si>
  <si>
    <t>Projektno financiranje</t>
  </si>
  <si>
    <t>Djelatnost od posebnog interesa</t>
  </si>
  <si>
    <t>Zaštita okoliša</t>
  </si>
  <si>
    <t>Energetska učinkovitost</t>
  </si>
  <si>
    <t>Obnovljivi izvori energije</t>
  </si>
  <si>
    <t>Posebno područje ulaganja</t>
  </si>
  <si>
    <t>Posebni kriteriji klijenta/projekta</t>
  </si>
  <si>
    <t>Poduzetnik početnik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</si>
  <si>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</si>
  <si>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</si>
  <si>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</si>
  <si>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</si>
  <si>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</si>
  <si>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</si>
  <si>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</si>
  <si>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</si>
  <si>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</si>
  <si>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</si>
  <si>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</si>
  <si>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Obveznik poreza na dobit</t>
  </si>
  <si>
    <t>Vlastiti izvori financiranja</t>
  </si>
  <si>
    <t>Ostali izvori financiranja</t>
  </si>
  <si>
    <t xml:space="preserve">      EU sredstva</t>
  </si>
  <si>
    <t xml:space="preserve">      Novčana sredstva drugih pravnih i fizičkih osoba</t>
  </si>
  <si>
    <t xml:space="preserve">      Kreditna sredstva drugih financijskih institucija</t>
  </si>
  <si>
    <t xml:space="preserve">      Ostalo (niže navesti što):</t>
  </si>
  <si>
    <t>Kredit HBOR-a i prihvatljivi iznos granta za HBOR</t>
  </si>
  <si>
    <t>Ukupni iznos projekta (prihvatljivi i neprihvatljivi troškovi)</t>
  </si>
  <si>
    <t>Vlastita sredstva u investiciji (ne uključuje grant)</t>
  </si>
  <si>
    <t>Predviđeni iznos granta</t>
  </si>
  <si>
    <t>F.</t>
  </si>
  <si>
    <t>G.</t>
  </si>
  <si>
    <t xml:space="preserve">      Grant (rate - broj rata)</t>
  </si>
  <si>
    <t>OIB</t>
  </si>
  <si>
    <t xml:space="preserve">      Pozajmica vlasnika (subordinirana kreditu HBOR-a)</t>
  </si>
  <si>
    <t xml:space="preserve">      Mezzanine financiranje</t>
  </si>
  <si>
    <t>Da li izvozite na strana tržišta</t>
  </si>
  <si>
    <t>% prihoda koji se odnosi na izvoz</t>
  </si>
  <si>
    <t>brdsko planinsko područje</t>
  </si>
  <si>
    <t>Vlastiti izvori financiranja (ne uključuje grant)</t>
  </si>
  <si>
    <t>EU sredstva</t>
  </si>
  <si>
    <t xml:space="preserve">      Grant (predujam ako je ugovoren)</t>
  </si>
  <si>
    <t>Ostali</t>
  </si>
  <si>
    <t>Stanje obveza</t>
  </si>
  <si>
    <t>Starost dospjelih obveza u danima</t>
  </si>
  <si>
    <t>Otplata glavnice i kamate po godinama</t>
  </si>
  <si>
    <t>Stanje glavnice na datum izvještaja</t>
  </si>
  <si>
    <t xml:space="preserve">      Novčana sredstva planirana kroz povećanje temeljnog kapitala ili kapitalnih rezervi</t>
  </si>
  <si>
    <t xml:space="preserve">      Izvršena ulaganja u osnovna sredstva (nekretnine/pokretnine) koja još nisu evidentirana u poslovnim knjigama</t>
  </si>
  <si>
    <t xml:space="preserve">      Izvršena ulaganja u osnovna sredstva (nekretnine/pokretnine) koja su evidentirana u poslovnim knjigama</t>
  </si>
  <si>
    <t xml:space="preserve">      Novčana sredstva osigurana iz projekcija budućeg poslovanja</t>
  </si>
  <si>
    <t xml:space="preserve">      Novčana sredstva (pozajmica) drugih pravnih i fizičkih osoba</t>
  </si>
  <si>
    <t>PDV</t>
  </si>
  <si>
    <t>je uključen</t>
  </si>
  <si>
    <t>Dinamika korištenja kredita</t>
  </si>
  <si>
    <t>Mjesec/godina</t>
  </si>
  <si>
    <t>Tablice - 1.3.</t>
  </si>
  <si>
    <t>Tablice - 1.7.</t>
  </si>
  <si>
    <t>Dodatni kritetiji koji nisu propisani Općim kriterijima prihvatljivosti:</t>
  </si>
  <si>
    <t>Ulaganje se smatra projektom energetske učinkovitosti ako pruža više usluga za istu količinu energije ili istu uslugu za manju količinu energije. Uključuje i proizvodnju energije iz obnovljivih izvora energije i/ili kogeneracije za koju se ne ostvaruje poticajna cijena temeljem posebnih propisa, odnosno za vlastite potrebe. Primjeri:
• Rasvjeta - Zamjena postojećih svjetiljki sa štednim svjetiljkama (CFL ili LED), Uvođenje detektora u prostorijama
• Grijanje i hlađenje - Zamjena plamenika kotla, toplinskih pumpi niske učinkovitosti, prozora itd., Poboljšanje toplinske izolacija krovova, fasada itd;
• Rashlađivanje - Zamjena uređaja s učinkovitijim, Ugradnja detektora temperature, Pravilna izolacija vrata i ostalog;
• Topla voda - Zamjena konvencionalnih bojlera, Sustavi povrata topline u hladnjacima, Solarni termalni paneli;
• Oprema i ostalo - Zamjena hidrauličkih motora u dizalima, Zamjena konvencionalnih uređaja, Uvođenje izvora obnovljive energije (za proizvodnju električne i toplinske energije).</t>
  </si>
  <si>
    <t>Projekti zaštite okoliša predstavljaju skup odgovarajućih aktivnosti i mjera kojima je cilj sprječavanje onečišćenja i zagađenja okoliša, sprječavanje nastanka šteta, smanjivanje i/ili otklanjanje šteta nanesenih okolišu te povrat okoliša u stanje prije nastanka štete. Primjeri:
• Saniranje odlagališta otpada, poticanje izbjegavanja i smanjivanja nastajanja otpada, gospodarenje otpadom, obrade otpada i iskorištavanja vrijednih svojstava otpada;
• Poticanje čistije proizvodnje, odnosno izbjegavanje i smanjenje nastajanja otpada i emisija u proizvodnom procesu;
• Zaštita i očuvanje biološke i krajobrazne raznolikosti;
• Poticanje održive gradnje;
• Poticanje čistijeg transporta.</t>
  </si>
  <si>
    <t>Ulaganje se smatra projektom obnovljivog izvora energije ako povlašteni proizvođač električne energije prodajom energije na tržištu ostvaruje poticajnu cijenu temeljem posebnih propisa. Vrste obnovljivih izvora energije:
• solarne elektrane, vjetroelektrane, hidroelektrane, elektrane na biomasu (drvnu sječku), elektrane na bioplin, geotermalne elektrane, energija mora, energija plina iz deponija otpada itd.</t>
  </si>
  <si>
    <t>Projektno financiranje je dugoročno financiranje koje se temelji na projekcijama budućih novčanih tokova projekta, a ne na bilanci vlasnika projekta te se stoga oslanja na dugoročne ugovore o izgradnji, održavanju, upravljanju, osiguranju sirovine, preuzimanju proizvoda itd.
Za pojedinačne projekte osniva se društvo posebne namjene (DPN ili SPV) koje u pravilu nema drugu imovinu osim projekta, dok su krediti najčešće osigurani samo imovinom projekta i u cijelosti se vraćaju iz novčanog toka projekta, a ne iz imovine ili kreditne sposobnosti vlasnika projekta.</t>
  </si>
  <si>
    <t>Kriteriji za definiranje posebnih korisnika, područja i djelatnosti ulaganja propisani su Općim kriterijima prihvatljivosti, a dostupni su u dokumentu niže (povezanica na dokument na ikonici).</t>
  </si>
  <si>
    <t>Udio u ukupnim potraživanjima %</t>
  </si>
  <si>
    <t>Zaduženost</t>
  </si>
  <si>
    <t>Dobavljači</t>
  </si>
  <si>
    <t>Napomena</t>
  </si>
  <si>
    <t>Vrsta prihoda</t>
  </si>
  <si>
    <t>Prihodi</t>
  </si>
  <si>
    <t>Struktura izvandrednih prihoda</t>
  </si>
  <si>
    <t>Tablice - 1.8.</t>
  </si>
  <si>
    <t>Plan prihoda</t>
  </si>
  <si>
    <t>Tablice - 1.2.</t>
  </si>
  <si>
    <t>Tablice - 1.1.</t>
  </si>
  <si>
    <t>Tablice - 1.9.</t>
  </si>
  <si>
    <t>Zajmoprimatelj</t>
  </si>
  <si>
    <t xml:space="preserve">Obveze prema dobavljačima - PDV  nije uključen </t>
  </si>
  <si>
    <t xml:space="preserve">Potraživanja od kupca - PDV  nije uključen </t>
  </si>
  <si>
    <t>glavnica</t>
  </si>
  <si>
    <t>kamata</t>
  </si>
  <si>
    <t>Promet u 2020. godini</t>
  </si>
  <si>
    <t>Industrija 4.0 i ulaganja u digitalizaciju</t>
  </si>
  <si>
    <t>RDI</t>
  </si>
  <si>
    <t>Projekt socijalne infrastrukuture ili projekt usmjeren na umanjenje negativnih demografskih kretanja</t>
  </si>
  <si>
    <t>Industrija 4.0 - proizvodni procesi temeljeni na najnovijoj tehnologiji i obuhvaćeni uređajima za međusobno autonomno komuniciranje; strojevi upravljani umjetnom inteligencijom koji mogu samostalno izmjenjivati informacije; primjena modela pametnih tvornica u kojoj robotizirani strojevi upravljaju i nadziru fizičke procese; proizvodni sustav koji može samostalno razmjenjivati informacije tijekom proizvodnog procesa i u svakom trenutku zna u kojoj je fazi izlazni proizvod.
Ulaganje u digitalizaciju (digitalna transformacija) - uvođenje digitalnih tehnologija u svim područjima poslovanja i njihova potpuna integracija te edukacija zaposlenika i korisnika; ulaganje u digitalnu infrastrukturu, digitalnu transformaciju poduzeća, istraživanje u području digitalnih tehnologija te kao potpora socijalnoj ekonomiji da ostvari koristi od digitalne transformacije. Primjeri: digitalni marketing, digitalizacija i automatizacija poslovnih procesa, digitalna nabava, digitalizacija prodajnih predstavnika, promjena svih oblika poslovanja i procesa u kojima su zaposlenici organizacije u interakciji s njezinim korisnicima i slično. 
Automatski se uključuju ove djelatnosti ulaganja po NKD-u: Računalno programiranje (62.01); Savjetovanje u vezi s računalima (62.02); Upravljanje računalnom opremom i sustavom (62.03); Ostale uslužne djelatnosti u vezi s informacijskom tehnologijom i računalima (62.09)</t>
  </si>
  <si>
    <t>projekt utemeljen na istraživanju, razvoju i inovacijama u području proizvoda, procesa, organizacije poslovanja i marketinga (odnosa s kupcima). Primjeri: (i) projekti utemeljeni na industrijskim i eksperimentalnim istraživanjima; (ii) proizvodi/usluge/procesi i metodologije zaštićene propisima o intelektualnom vlasništvu; (iii) ostali projekti utemeljeni na primjeni novog ili bitno izmijenjenog proizvoda (dobra ili usluge), postupka, nove organizacijske metode, poslovne prakse ili nove marketinške metode, te uvođenje u praktičnu upotrebu odnosno - komercijalizaciju.</t>
  </si>
  <si>
    <t>projekti jedinica lokalne samouprave ili društava u njihovom većinskom vlasništvu ili većinskom vlasništvu RH i projekti ostalih podnositelja zahtjeva usmjereni na poboljšanje socijalne, obrazovne, zdravstvene, komunalne infrastrukture i prometne povezanosti u urbanim i ruralnim područjima. Ocjenjuje se da provedba projekta pridonosi povećanju standarda komunalnih i socijalnih usluga u lokalnoj zajednici i/ili smanjenju negativnih demografskih kretanja.
Automatski se uključuju ove djelatnosti ulaganja po NKD-u: Predškolsko obrazovanje (85.10); Osnovno obrazovanje (85.20); Opće srednje obrazovanje (85.31); Tehničko i strukovno srednje obrazovanje (85.32); Obrazovanje nakon srednjeg koje nije visoko (85.41); Visoko obrazovanje (85.42); Obrazovanje i poučavanje u području sporta i rekreacije (85.51); Obrazovanje i poučavanje u području kulture (85.52); Djelatnosti vozačkih škola (85.53); Ostalo obrazovanje i poučavanje, d. n. (85.59); Pomoćne uslužne djelatnosti u obrazovanju (85.60); Djelatnosti bolnica (86.10); Djelatnosti opće medicinske prakse (86.21); Djelatnosti specijalističke medicinske prakse (86.22); Djelatnosti stomatološke prakse (86.23); Ostale djelatnosti zdravstvene zaštite (86.90); Djelatnosti ustanova za njegu (87.10); Djelatnosti socijalne skrbi sa smještajem za osobe s  teškoćama u razvoju, duševno bolesne osobe i osobe ovisne o alkoholu, drogama ili drugim opojnim sredstvima (87.20); Djelatnosti socijalne skrbi sa smještajem za starije osobe i osobe s invaliditetom (87.30); Ostale djelatnosti socijalne skrbi sa smještajem (87.90); Djelatnosti socijalne skrbi bez smještaja za starije osobe i osobe s invaliditetom (88.10); Djelatnosti dnevne skrbi o djeci (88.91); Ostale djelatnosti socijalne skrbi bez smještaja, d. n. (88.99).</t>
  </si>
  <si>
    <t>Obrazac VIKR za godinu</t>
  </si>
  <si>
    <t>Potrebno financirati kreditom (C. - D. - F.)</t>
  </si>
  <si>
    <t>Prihvatljivi iznos granta za HBOR (max. do 70% predviđenog iznosa granta)</t>
  </si>
  <si>
    <r>
      <rPr>
        <b/>
        <sz val="10"/>
        <color theme="1"/>
        <rFont val="Arial"/>
        <family val="2"/>
      </rPr>
      <t>Namjena:</t>
    </r>
    <r>
      <rPr>
        <sz val="10"/>
        <color theme="1"/>
        <rFont val="Arial"/>
        <family val="2"/>
      </rPr>
      <t xml:space="preserve"> navesti stavke ulaganja kao osnivačka ulaganja, zemljište, nasad, građevinski objekti, oprema i uređaji i sl.</t>
    </r>
  </si>
  <si>
    <r>
      <rPr>
        <b/>
        <sz val="10"/>
        <color theme="1"/>
        <rFont val="Arial"/>
        <family val="2"/>
        <charset val="238"/>
      </rPr>
      <t xml:space="preserve">U napomene navedite: 
• </t>
    </r>
    <r>
      <rPr>
        <sz val="10"/>
        <color theme="1"/>
        <rFont val="Arial"/>
        <family val="2"/>
        <charset val="238"/>
      </rPr>
      <t>ako su eventualno navedeni iznosi s PDV-om i zašto (u slučajevima kada korisnik kredita obavlja isporuku dobara ili pruža usluge koje su po Zakonu o porezu na dodanu vrijednost izuzete od obračunavanja PDV-a, a u tu svrhu se odobrava kredit HBOR-a, kao i u slučajevima kada korisnik kredita ne ostvaruje prihod dovoljan za ulazak u sustav PDV-a, HBOR može razmotriti kreditiranje predračunske vrijednosti investicije s PDV-om). Navesti eventualno druge važne napomene.
• ako postoje stavke vlastitih sredstava u strukturi investicije koje su realizirane. Za svaku stavku navesti: naziv, osnovu realizacije (ugovoreno i/ili plaćeno), iznos i datum realizacije.
• ako postoje stavke ukupnog kredita u strukturi investicije koje su plaćene iz vlastitih sredstava ili se planiraju platiti prije povlačenja sredstava kredita. Za svaku stavku navesti: naziv, iznos i datum (ili planirani datum) plaćanja. Refundaciju sredstava HBOR može prihvatiti iznimno za propisane vrste ulaganja i na propisani način (Odluka o općim uvjetima kreditnog poslovanja HBOR-a).</t>
    </r>
  </si>
  <si>
    <t>Obrtna sredstva</t>
  </si>
  <si>
    <t>U slučaju jednokratne isplate granta nije moguće prihvatiti izračun granta iz točke F.</t>
  </si>
  <si>
    <t>Promet u 2021. godini</t>
  </si>
  <si>
    <t>Promet od 1.1. 2022. do dana izvještaja</t>
  </si>
  <si>
    <t>Stanje potraživanja od kupca na dan 31.12.2021.</t>
  </si>
  <si>
    <t>Pojašnjenje za dospjela potraživanja &gt; 90 dana (da li su potraživanja podmirena i kada)</t>
  </si>
  <si>
    <t>Stanje obveza prema dobavljačima na dan 31.12.2021.</t>
  </si>
  <si>
    <t>Pojašnjenje za dospjele obveze &gt; 90 dana (da li su obveze podmirene i kada)</t>
  </si>
  <si>
    <t>Stanje zaliha na 31.12.2021.</t>
  </si>
  <si>
    <t>Završno stanje glavnice na 31.12.2021.</t>
  </si>
  <si>
    <t>Završno stanje na 31.12.2021.</t>
  </si>
  <si>
    <t>2022.</t>
  </si>
  <si>
    <t>Kredit Korisnika jamstva</t>
  </si>
  <si>
    <t xml:space="preserve">      Kredit Korisnika jamstva</t>
  </si>
  <si>
    <t>Naziv Krajnjeg korisnika: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</si>
</sst>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/"/>
    <numFmt numFmtId="165" formatCode="mm/yyyy"/>
  </numFmts>
  <fonts count="22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Arial"/>
      <family val="2"/>
    </font>
    <font>
      <sz val="9"/>
      <color indexed="81"/>
      <name val="Tahoma"/>
      <family val="2"/>
      <charset val="238"/>
    </font>
    <font>
      <sz val="9"/>
      <color rgb="FFC00000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37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18" fontId="7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4" fontId="4" fillId="2" borderId="2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4" fontId="8" fillId="0" borderId="2" xfId="0" applyNumberFormat="1" applyFont="1" applyBorder="1" applyAlignment="1" applyProtection="1">
      <alignment vertical="center"/>
      <protection hidden="1"/>
    </xf>
    <xf numFmtId="10" fontId="8" fillId="0" borderId="3" xfId="0" quotePrefix="1" applyNumberFormat="1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center" vertical="center"/>
      <protection locked="0" hidden="1"/>
    </xf>
    <xf numFmtId="0" fontId="8" fillId="0" borderId="2" xfId="0" applyFont="1" applyBorder="1" applyAlignment="1" applyProtection="1">
      <alignment vertical="center"/>
      <protection locked="0" hidden="1"/>
    </xf>
    <xf numFmtId="4" fontId="8" fillId="0" borderId="2" xfId="0" applyNumberFormat="1" applyFont="1" applyBorder="1" applyAlignment="1" applyProtection="1">
      <alignment vertical="center"/>
      <protection locked="0" hidden="1"/>
    </xf>
    <xf numFmtId="0" fontId="8" fillId="0" borderId="4" xfId="0" applyFont="1" applyBorder="1" applyAlignment="1" applyProtection="1">
      <alignment vertical="center"/>
      <protection locked="0"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1" fillId="0" borderId="0" xfId="0" applyFont="1" applyBorder="1" applyAlignment="1" applyProtection="1">
      <alignment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10" fontId="4" fillId="0" borderId="0" xfId="0" applyNumberFormat="1" applyFont="1" applyFill="1" applyBorder="1" applyAlignment="1" applyProtection="1">
      <alignment horizontal="right" vertical="center"/>
      <protection hidden="1"/>
    </xf>
    <xf numFmtId="4" fontId="2" fillId="2" borderId="2" xfId="0" applyNumberFormat="1" applyFont="1" applyFill="1" applyBorder="1" applyAlignment="1" applyProtection="1">
      <alignment vertical="center" wrapText="1"/>
      <protection hidden="1"/>
    </xf>
    <xf numFmtId="4" fontId="1" fillId="0" borderId="2" xfId="0" applyNumberFormat="1" applyFont="1" applyBorder="1" applyAlignment="1" applyProtection="1">
      <alignment vertical="center" wrapText="1"/>
      <protection hidden="1"/>
    </xf>
    <xf numFmtId="4" fontId="2" fillId="2" borderId="2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Alignment="1">
      <alignment vertical="center"/>
    </xf>
    <xf numFmtId="3" fontId="1" fillId="0" borderId="2" xfId="0" applyNumberFormat="1" applyFont="1" applyBorder="1" applyAlignment="1" applyProtection="1">
      <alignment vertical="center" wrapText="1"/>
      <protection hidden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>
      <alignment vertical="center"/>
    </xf>
    <xf numFmtId="4" fontId="0" fillId="0" borderId="2" xfId="0" applyNumberFormat="1" applyBorder="1" applyAlignment="1">
      <alignment horizontal="right" vertical="center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9" fontId="0" fillId="2" borderId="2" xfId="0" applyNumberFormat="1" applyFill="1" applyBorder="1" applyAlignment="1">
      <alignment vertical="center"/>
    </xf>
    <xf numFmtId="9" fontId="1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5" fillId="0" borderId="0" xfId="0" applyNumberFormat="1" applyFont="1" applyBorder="1" applyAlignment="1" applyProtection="1">
      <alignment horizontal="left" vertical="center"/>
      <protection hidden="1"/>
    </xf>
    <xf numFmtId="4" fontId="1" fillId="0" borderId="2" xfId="0" applyNumberFormat="1" applyFont="1" applyBorder="1" applyAlignment="1" applyProtection="1">
      <alignment vertical="center" wrapText="1"/>
      <protection locked="0" hidden="1"/>
    </xf>
    <xf numFmtId="4" fontId="4" fillId="0" borderId="2" xfId="0" applyNumberFormat="1" applyFont="1" applyBorder="1" applyAlignment="1" applyProtection="1">
      <alignment vertical="center" wrapText="1"/>
      <protection locked="0" hidden="1"/>
    </xf>
    <xf numFmtId="0" fontId="0" fillId="0" borderId="0" xfId="0" applyAlignment="1">
      <alignment horizontal="justify" vertical="center"/>
    </xf>
    <xf numFmtId="4" fontId="4" fillId="3" borderId="2" xfId="0" applyNumberFormat="1" applyFont="1" applyFill="1" applyBorder="1" applyAlignment="1" applyProtection="1">
      <alignment vertical="center" wrapText="1"/>
      <protection locked="0" hidden="1"/>
    </xf>
    <xf numFmtId="4" fontId="2" fillId="3" borderId="2" xfId="0" applyNumberFormat="1" applyFont="1" applyFill="1" applyBorder="1" applyAlignment="1" applyProtection="1">
      <alignment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/>
      <protection hidden="1"/>
    </xf>
    <xf numFmtId="4" fontId="10" fillId="3" borderId="2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4" fontId="2" fillId="0" borderId="0" xfId="0" applyNumberFormat="1" applyFont="1" applyFill="1" applyBorder="1" applyAlignment="1" applyProtection="1">
      <alignment vertical="center" wrapText="1"/>
      <protection hidden="1"/>
    </xf>
    <xf numFmtId="4" fontId="4" fillId="0" borderId="2" xfId="0" applyNumberFormat="1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8" fillId="0" borderId="0" xfId="0" applyFont="1" applyAlignment="1" applyProtection="1">
      <protection hidden="1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4" fontId="4" fillId="2" borderId="2" xfId="0" applyNumberFormat="1" applyFont="1" applyFill="1" applyBorder="1" applyAlignment="1" applyProtection="1">
      <alignment horizontal="right" vertical="center"/>
      <protection hidden="1"/>
    </xf>
    <xf numFmtId="10" fontId="4" fillId="2" borderId="3" xfId="0" applyNumberFormat="1" applyFont="1" applyFill="1" applyBorder="1" applyAlignment="1" applyProtection="1">
      <alignment horizontal="right" vertical="center"/>
      <protection hidden="1"/>
    </xf>
    <xf numFmtId="4" fontId="4" fillId="2" borderId="4" xfId="0" applyNumberFormat="1" applyFont="1" applyFill="1" applyBorder="1" applyAlignment="1" applyProtection="1">
      <alignment horizontal="right" vertical="center"/>
      <protection hidden="1"/>
    </xf>
    <xf numFmtId="10" fontId="4" fillId="2" borderId="5" xfId="0" applyNumberFormat="1" applyFont="1" applyFill="1" applyBorder="1" applyAlignment="1" applyProtection="1">
      <alignment horizontal="right" vertical="center"/>
      <protection hidden="1"/>
    </xf>
    <xf numFmtId="10" fontId="4" fillId="2" borderId="2" xfId="0" applyNumberFormat="1" applyFont="1" applyFill="1" applyBorder="1" applyAlignment="1" applyProtection="1">
      <alignment horizontal="right" vertical="center"/>
      <protection hidden="1"/>
    </xf>
    <xf numFmtId="10" fontId="4" fillId="2" borderId="6" xfId="0" applyNumberFormat="1" applyFont="1" applyFill="1" applyBorder="1" applyAlignment="1" applyProtection="1">
      <alignment horizontal="right" vertical="center"/>
      <protection hidden="1"/>
    </xf>
    <xf numFmtId="10" fontId="8" fillId="2" borderId="3" xfId="0" quotePrefix="1" applyNumberFormat="1" applyFont="1" applyFill="1" applyBorder="1" applyAlignment="1" applyProtection="1">
      <alignment horizontal="righ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vertical="center"/>
      <protection locked="0" hidden="1"/>
    </xf>
    <xf numFmtId="10" fontId="4" fillId="2" borderId="17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4" fontId="2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justify" vertical="center" wrapText="1"/>
      <protection hidden="1"/>
    </xf>
    <xf numFmtId="0" fontId="0" fillId="0" borderId="0" xfId="0" applyAlignment="1" applyProtection="1">
      <alignment horizontal="justify" vertical="top" wrapText="1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4" fillId="2" borderId="5" xfId="0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8" fillId="2" borderId="7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 applyProtection="1">
      <alignment horizontal="left" vertical="center"/>
      <protection hidden="1"/>
    </xf>
    <xf numFmtId="0" fontId="10" fillId="2" borderId="7" xfId="0" applyFont="1" applyFill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 applyProtection="1">
      <alignment horizontal="left" vertical="center"/>
      <protection hidden="1"/>
    </xf>
    <xf numFmtId="0" fontId="1" fillId="2" borderId="5" xfId="0" applyFont="1" applyFill="1" applyBorder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5" xfId="0" quotePrefix="1" applyFont="1" applyFill="1" applyBorder="1" applyAlignment="1">
      <alignment horizontal="center" vertical="center" wrapText="1"/>
    </xf>
    <xf numFmtId="18" fontId="1" fillId="0" borderId="0" xfId="0" applyNumberFormat="1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justify" vertical="center"/>
      <protection hidden="1"/>
    </xf>
    <xf numFmtId="18" fontId="1" fillId="0" borderId="0" xfId="0" applyNumberFormat="1" applyFont="1" applyAlignment="1" applyProtection="1">
      <alignment horizontal="justify" vertical="center" wrapText="1"/>
      <protection hidden="1"/>
    </xf>
    <xf numFmtId="18" fontId="7" fillId="0" borderId="0" xfId="0" applyNumberFormat="1" applyFont="1" applyAlignment="1" applyProtection="1">
      <alignment horizontal="justify" vertical="center" wrapText="1"/>
      <protection hidden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right" vertical="center"/>
      <protection hidden="1"/>
    </xf>
    <xf numFmtId="165" fontId="0" fillId="0" borderId="2" xfId="0" applyNumberFormat="1" applyBorder="1" applyAlignment="1" applyProtection="1">
      <alignment horizontal="center" vertical="center"/>
      <protection hidden="1"/>
    </xf>
    <xf numFmtId="4" fontId="0" fillId="0" borderId="2" xfId="0" applyNumberFormat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/>
    </xf>
    <xf numFmtId="0" fontId="13" fillId="0" borderId="12" xfId="0" applyFont="1" applyBorder="1" applyAlignment="1">
      <alignment horizontal="justify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 12" xfId="1" xr:uid="{856C75FB-4931-4F89-9E45-4C92A4CCA0D8}"/>
  </cellStyles>
  <dxfs count="49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hbor.hr/wp-content/uploads/2020/01/Op&#263;i-kriteriji-prihvatljivosti_10.1.2020.pdf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1985279</xdr:colOff>
      <xdr:row>5</xdr:row>
      <xdr:rowOff>80010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9129" cy="8953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470804</xdr:colOff>
      <xdr:row>5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A25F7-9938-459A-94BD-4C8193EBF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896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385079</xdr:colOff>
      <xdr:row>5</xdr:row>
      <xdr:rowOff>108585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30912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1533525</xdr:colOff>
      <xdr:row>22</xdr:row>
      <xdr:rowOff>190500</xdr:rowOff>
    </xdr:from>
    <xdr:to>
      <xdr:col>1</xdr:col>
      <xdr:colOff>95250</xdr:colOff>
      <xdr:row>22</xdr:row>
      <xdr:rowOff>666750</xdr:rowOff>
    </xdr:to>
    <xdr:pic>
      <xdr:nvPicPr>
        <xdr:cNvPr id="4" name="Graphic 3" descr="Documen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23A5DD-ABDF-4BA5-A5EB-679ECB04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33525" y="3838575"/>
          <a:ext cx="47625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1985279</xdr:colOff>
      <xdr:row>5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9129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5D94C1-22B0-42BA-9913-3E1519B9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299604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FC7C84-47D7-45F7-9EEC-F2B20FF21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299604" cy="83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545098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51435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2328178</xdr:colOff>
      <xdr:row>5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1597-FDEE-4251-8A56-6D1A8B28FEC0}">
  <dimension ref="A1:AA55"/>
  <sheetViews>
    <sheetView showGridLines="0" zoomScaleNormal="100" workbookViewId="0">
      <selection activeCell="E10" sqref="E10"/>
    </sheetView>
  </sheetViews>
  <sheetFormatPr defaultColWidth="9.1796875" defaultRowHeight="12.5" x14ac:dyDescent="0.25"/>
  <cols>
    <col min="1" max="1" width="4.7265625" style="16" customWidth="1"/>
    <col min="2" max="2" width="30.7265625" style="16" customWidth="1"/>
    <col min="3" max="6" width="13.7265625" style="16" customWidth="1"/>
    <col min="7" max="7" width="7.7265625" style="16" customWidth="1"/>
    <col min="8" max="8" width="13.7265625" style="16" customWidth="1"/>
    <col min="9" max="9" width="8.1796875" style="16" customWidth="1"/>
    <col min="10" max="11" width="9.1796875" style="16"/>
    <col min="12" max="12" width="8.81640625" style="16" customWidth="1"/>
    <col min="13" max="16384" width="9.1796875" style="16"/>
  </cols>
  <sheetData>
    <row r="1" spans="1:10" x14ac:dyDescent="0.25">
      <c r="H1" s="13" t="s">
        <v>101</v>
      </c>
    </row>
    <row r="3" spans="1:10" ht="12.75" customHeight="1" x14ac:dyDescent="0.25">
      <c r="C3" s="156" t="s">
        <v>100</v>
      </c>
      <c r="D3" s="156"/>
      <c r="E3" s="156"/>
      <c r="F3" s="9"/>
    </row>
    <row r="4" spans="1:10" ht="12.75" customHeight="1" x14ac:dyDescent="0.25">
      <c r="C4" s="156"/>
      <c r="D4" s="156"/>
      <c r="E4" s="156"/>
      <c r="F4" s="9"/>
      <c r="G4" s="7" t="s">
        <v>31</v>
      </c>
      <c r="H4" s="24"/>
    </row>
    <row r="5" spans="1:10" ht="12.75" customHeight="1" x14ac:dyDescent="0.25">
      <c r="C5" s="156"/>
      <c r="D5" s="156"/>
      <c r="E5" s="156"/>
      <c r="F5" s="9"/>
    </row>
    <row r="7" spans="1:10" s="1" customFormat="1" ht="11.5" x14ac:dyDescent="0.25">
      <c r="A7" s="11" t="s">
        <v>252</v>
      </c>
      <c r="F7" s="11" t="s">
        <v>0</v>
      </c>
    </row>
    <row r="8" spans="1:10" s="1" customFormat="1" ht="14.25" customHeight="1" x14ac:dyDescent="0.25">
      <c r="A8" s="157"/>
      <c r="B8" s="157"/>
      <c r="C8" s="157"/>
      <c r="D8" s="157"/>
      <c r="F8" s="146"/>
      <c r="G8" s="146"/>
      <c r="H8" s="146"/>
    </row>
    <row r="10" spans="1:10" x14ac:dyDescent="0.25">
      <c r="G10" s="7" t="s">
        <v>197</v>
      </c>
      <c r="H10" s="17"/>
    </row>
    <row r="11" spans="1:10" x14ac:dyDescent="0.25">
      <c r="F11" s="17"/>
      <c r="G11" s="17"/>
      <c r="H11" s="17"/>
    </row>
    <row r="12" spans="1:10" x14ac:dyDescent="0.25">
      <c r="A12" s="4" t="s">
        <v>86</v>
      </c>
      <c r="B12" s="17"/>
      <c r="C12" s="7"/>
      <c r="F12" s="17"/>
      <c r="G12" s="7" t="s">
        <v>137</v>
      </c>
      <c r="H12" s="53"/>
    </row>
    <row r="13" spans="1:10" x14ac:dyDescent="0.25">
      <c r="A13" s="148" t="s">
        <v>87</v>
      </c>
      <c r="B13" s="148" t="s">
        <v>88</v>
      </c>
      <c r="C13" s="148" t="s">
        <v>4</v>
      </c>
      <c r="D13" s="148" t="s">
        <v>89</v>
      </c>
      <c r="E13" s="148" t="s">
        <v>90</v>
      </c>
      <c r="F13" s="148" t="s">
        <v>75</v>
      </c>
      <c r="G13" s="149"/>
      <c r="H13" s="147" t="s">
        <v>92</v>
      </c>
      <c r="I13" s="54">
        <f>+Atributi!B11</f>
        <v>0</v>
      </c>
    </row>
    <row r="14" spans="1:10" x14ac:dyDescent="0.25">
      <c r="A14" s="148"/>
      <c r="B14" s="148"/>
      <c r="C14" s="148"/>
      <c r="D14" s="148"/>
      <c r="E14" s="148"/>
      <c r="F14" s="128" t="s">
        <v>91</v>
      </c>
      <c r="G14" s="129" t="s">
        <v>58</v>
      </c>
      <c r="H14" s="147"/>
    </row>
    <row r="15" spans="1:10" x14ac:dyDescent="0.25">
      <c r="A15" s="128" t="s">
        <v>93</v>
      </c>
      <c r="B15" s="130" t="s">
        <v>94</v>
      </c>
      <c r="C15" s="131">
        <f>SUM(C16:C21)</f>
        <v>0</v>
      </c>
      <c r="D15" s="131">
        <f>SUM(D16:D21)</f>
        <v>0</v>
      </c>
      <c r="E15" s="131">
        <f>SUM(E16:E21)</f>
        <v>0</v>
      </c>
      <c r="F15" s="131">
        <f>SUM(F16:F21)</f>
        <v>0</v>
      </c>
      <c r="G15" s="132">
        <f>IFERROR(F15/F23,0)</f>
        <v>0</v>
      </c>
      <c r="H15" s="131">
        <f>SUM(H16:H21)</f>
        <v>0</v>
      </c>
    </row>
    <row r="16" spans="1:10" ht="13" x14ac:dyDescent="0.3">
      <c r="A16" s="20"/>
      <c r="B16" s="21"/>
      <c r="C16" s="18">
        <f>SUM(D16:F16)</f>
        <v>0</v>
      </c>
      <c r="D16" s="22"/>
      <c r="E16" s="22"/>
      <c r="F16" s="22"/>
      <c r="G16" s="19" t="s">
        <v>5</v>
      </c>
      <c r="H16" s="23"/>
      <c r="J16" s="126" t="s">
        <v>236</v>
      </c>
    </row>
    <row r="17" spans="1:27" x14ac:dyDescent="0.25">
      <c r="A17" s="20"/>
      <c r="B17" s="21"/>
      <c r="C17" s="18">
        <f t="shared" ref="C17:C22" si="0">SUM(D17:F17)</f>
        <v>0</v>
      </c>
      <c r="D17" s="22"/>
      <c r="E17" s="22"/>
      <c r="F17" s="22"/>
      <c r="G17" s="19" t="s">
        <v>5</v>
      </c>
      <c r="H17" s="23"/>
    </row>
    <row r="18" spans="1:27" x14ac:dyDescent="0.25">
      <c r="A18" s="20"/>
      <c r="B18" s="21"/>
      <c r="C18" s="18">
        <f t="shared" si="0"/>
        <v>0</v>
      </c>
      <c r="D18" s="22"/>
      <c r="E18" s="22"/>
      <c r="F18" s="22"/>
      <c r="G18" s="19" t="s">
        <v>5</v>
      </c>
      <c r="H18" s="23"/>
    </row>
    <row r="19" spans="1:27" x14ac:dyDescent="0.25">
      <c r="A19" s="20"/>
      <c r="B19" s="21"/>
      <c r="C19" s="18">
        <f t="shared" si="0"/>
        <v>0</v>
      </c>
      <c r="D19" s="22"/>
      <c r="E19" s="22"/>
      <c r="F19" s="22"/>
      <c r="G19" s="19" t="s">
        <v>5</v>
      </c>
      <c r="H19" s="23"/>
    </row>
    <row r="20" spans="1:27" x14ac:dyDescent="0.25">
      <c r="A20" s="20"/>
      <c r="B20" s="21"/>
      <c r="C20" s="18">
        <f t="shared" si="0"/>
        <v>0</v>
      </c>
      <c r="D20" s="22"/>
      <c r="E20" s="22"/>
      <c r="F20" s="22"/>
      <c r="G20" s="19" t="s">
        <v>5</v>
      </c>
      <c r="H20" s="23"/>
    </row>
    <row r="21" spans="1:27" x14ac:dyDescent="0.25">
      <c r="A21" s="20"/>
      <c r="B21" s="21"/>
      <c r="C21" s="18">
        <f t="shared" si="0"/>
        <v>0</v>
      </c>
      <c r="D21" s="22"/>
      <c r="E21" s="22"/>
      <c r="F21" s="22"/>
      <c r="G21" s="19" t="s">
        <v>5</v>
      </c>
      <c r="H21" s="23"/>
    </row>
    <row r="22" spans="1:27" x14ac:dyDescent="0.25">
      <c r="A22" s="128" t="s">
        <v>95</v>
      </c>
      <c r="B22" s="130" t="s">
        <v>238</v>
      </c>
      <c r="C22" s="18">
        <f t="shared" si="0"/>
        <v>0</v>
      </c>
      <c r="D22" s="127"/>
      <c r="E22" s="127"/>
      <c r="F22" s="127"/>
      <c r="G22" s="137">
        <f>IFERROR(F22/F23,0)</f>
        <v>0</v>
      </c>
      <c r="H22" s="23"/>
    </row>
    <row r="23" spans="1:27" x14ac:dyDescent="0.25">
      <c r="A23" s="128" t="s">
        <v>96</v>
      </c>
      <c r="B23" s="130" t="s">
        <v>98</v>
      </c>
      <c r="C23" s="131">
        <f>+C15+C22</f>
        <v>0</v>
      </c>
      <c r="D23" s="131">
        <f>+D15+D22</f>
        <v>0</v>
      </c>
      <c r="E23" s="131">
        <f>+E15+E22</f>
        <v>0</v>
      </c>
      <c r="F23" s="131">
        <f>+F15+F22</f>
        <v>0</v>
      </c>
      <c r="G23" s="132">
        <v>1</v>
      </c>
      <c r="H23" s="133">
        <f>H15+H22</f>
        <v>0</v>
      </c>
    </row>
    <row r="24" spans="1:27" x14ac:dyDescent="0.25">
      <c r="A24" s="128" t="s">
        <v>96</v>
      </c>
      <c r="B24" s="130" t="s">
        <v>99</v>
      </c>
      <c r="C24" s="134">
        <v>1</v>
      </c>
      <c r="D24" s="135">
        <f>IFERROR(D23/C23,0)</f>
        <v>0</v>
      </c>
      <c r="E24" s="135">
        <f>IFERROR(E23/C23,0)</f>
        <v>0</v>
      </c>
      <c r="F24" s="135">
        <f>IFERROR(F23/C23,0)</f>
        <v>0</v>
      </c>
      <c r="G24" s="136" t="s">
        <v>5</v>
      </c>
      <c r="H24" s="132">
        <f>IFERROR(H23/F23,0)</f>
        <v>0</v>
      </c>
    </row>
    <row r="25" spans="1:27" x14ac:dyDescent="0.25">
      <c r="A25" s="64"/>
      <c r="B25" s="65"/>
      <c r="C25" s="66"/>
      <c r="D25" s="66"/>
      <c r="E25" s="66"/>
      <c r="F25" s="66"/>
      <c r="G25" s="66"/>
      <c r="H25" s="66"/>
    </row>
    <row r="26" spans="1:27" s="1" customFormat="1" ht="12.75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</row>
    <row r="27" spans="1:27" s="1" customFormat="1" ht="12.75" customHeight="1" x14ac:dyDescent="0.25">
      <c r="A27" s="61" t="s">
        <v>74</v>
      </c>
      <c r="B27" s="56"/>
      <c r="C27" s="56"/>
      <c r="D27" s="56"/>
      <c r="E27" s="56"/>
      <c r="F27" s="56"/>
      <c r="G27" s="7" t="s">
        <v>137</v>
      </c>
      <c r="H27" s="53"/>
      <c r="I27" s="25"/>
      <c r="L27" s="6"/>
      <c r="M27" s="62"/>
      <c r="N27" s="62"/>
      <c r="O27" s="62"/>
      <c r="P27" s="63"/>
      <c r="Q27" s="25"/>
      <c r="R27" s="25"/>
    </row>
    <row r="28" spans="1:27" s="1" customFormat="1" ht="12.75" customHeight="1" x14ac:dyDescent="0.25">
      <c r="A28" s="150" t="s">
        <v>165</v>
      </c>
      <c r="B28" s="151"/>
      <c r="C28" s="151"/>
      <c r="D28" s="151"/>
      <c r="E28" s="151"/>
      <c r="F28" s="151"/>
      <c r="G28" s="152"/>
      <c r="H28" s="67">
        <f>SUM(H29:H34)</f>
        <v>0</v>
      </c>
      <c r="I28" s="60"/>
      <c r="J28" s="60"/>
      <c r="K28" s="60"/>
      <c r="L28" s="60"/>
      <c r="M28" s="60"/>
      <c r="N28" s="60"/>
      <c r="O28" s="60"/>
      <c r="P28" s="60"/>
      <c r="Q28" s="25"/>
      <c r="R28" s="25"/>
    </row>
    <row r="29" spans="1:27" s="1" customFormat="1" ht="12.75" customHeight="1" x14ac:dyDescent="0.25">
      <c r="A29" s="153" t="s">
        <v>192</v>
      </c>
      <c r="B29" s="154"/>
      <c r="C29" s="154"/>
      <c r="D29" s="154"/>
      <c r="E29" s="154"/>
      <c r="F29" s="154"/>
      <c r="G29" s="155"/>
      <c r="H29" s="68"/>
      <c r="I29" s="56"/>
      <c r="J29" s="60"/>
      <c r="K29" s="60"/>
      <c r="L29" s="60"/>
      <c r="M29" s="60"/>
      <c r="N29" s="60"/>
      <c r="O29" s="60"/>
      <c r="P29" s="60"/>
      <c r="Q29" s="25"/>
      <c r="R29" s="25"/>
    </row>
    <row r="30" spans="1:27" s="1" customFormat="1" ht="12.75" customHeight="1" x14ac:dyDescent="0.25">
      <c r="A30" s="153" t="s">
        <v>193</v>
      </c>
      <c r="B30" s="154"/>
      <c r="C30" s="154"/>
      <c r="D30" s="154"/>
      <c r="E30" s="154"/>
      <c r="F30" s="154"/>
      <c r="G30" s="155"/>
      <c r="H30" s="68"/>
      <c r="I30" s="56"/>
      <c r="J30" s="60"/>
      <c r="K30" s="60"/>
      <c r="L30" s="60"/>
      <c r="M30" s="60"/>
      <c r="N30" s="60"/>
      <c r="O30" s="60"/>
      <c r="P30" s="60"/>
      <c r="Q30" s="25"/>
      <c r="R30" s="25"/>
    </row>
    <row r="31" spans="1:27" s="1" customFormat="1" ht="12.75" customHeight="1" x14ac:dyDescent="0.25">
      <c r="A31" s="153" t="s">
        <v>194</v>
      </c>
      <c r="B31" s="154"/>
      <c r="C31" s="154"/>
      <c r="D31" s="154"/>
      <c r="E31" s="154"/>
      <c r="F31" s="154"/>
      <c r="G31" s="155"/>
      <c r="H31" s="68"/>
      <c r="I31" s="56"/>
      <c r="J31" s="60"/>
      <c r="K31" s="60"/>
      <c r="L31" s="60"/>
      <c r="M31" s="60"/>
      <c r="N31" s="60"/>
      <c r="O31" s="60"/>
      <c r="P31" s="60"/>
      <c r="Q31" s="25"/>
      <c r="R31" s="25"/>
    </row>
    <row r="32" spans="1:27" s="1" customFormat="1" ht="12.75" customHeight="1" x14ac:dyDescent="0.25">
      <c r="A32" s="153" t="s">
        <v>195</v>
      </c>
      <c r="B32" s="154"/>
      <c r="C32" s="154"/>
      <c r="D32" s="154"/>
      <c r="E32" s="154"/>
      <c r="F32" s="154"/>
      <c r="G32" s="155"/>
      <c r="H32" s="68"/>
      <c r="I32" s="56"/>
      <c r="J32" s="60"/>
      <c r="K32" s="60"/>
      <c r="L32" s="60"/>
      <c r="M32" s="60"/>
      <c r="N32" s="60"/>
      <c r="O32" s="60"/>
      <c r="P32" s="60"/>
      <c r="Q32" s="25"/>
      <c r="R32" s="25"/>
    </row>
    <row r="33" spans="1:21" s="1" customFormat="1" ht="12.75" customHeight="1" x14ac:dyDescent="0.25">
      <c r="A33" s="153" t="s">
        <v>179</v>
      </c>
      <c r="B33" s="154"/>
      <c r="C33" s="154"/>
      <c r="D33" s="154"/>
      <c r="E33" s="154"/>
      <c r="F33" s="154"/>
      <c r="G33" s="155"/>
      <c r="H33" s="68"/>
      <c r="I33" s="56"/>
      <c r="J33" s="60"/>
      <c r="K33" s="60"/>
      <c r="L33" s="60"/>
      <c r="M33" s="60"/>
      <c r="N33" s="60"/>
      <c r="O33" s="60"/>
      <c r="P33" s="60"/>
      <c r="Q33" s="25"/>
      <c r="R33" s="25"/>
    </row>
    <row r="34" spans="1:21" s="1" customFormat="1" ht="12.75" customHeight="1" x14ac:dyDescent="0.25">
      <c r="A34" s="153" t="s">
        <v>180</v>
      </c>
      <c r="B34" s="154"/>
      <c r="C34" s="154"/>
      <c r="D34" s="154"/>
      <c r="E34" s="154"/>
      <c r="F34" s="154"/>
      <c r="G34" s="155"/>
      <c r="H34" s="68"/>
      <c r="I34" s="56"/>
      <c r="J34" s="60"/>
      <c r="K34" s="60"/>
      <c r="L34" s="60"/>
      <c r="M34" s="60"/>
      <c r="N34" s="60"/>
      <c r="O34" s="60"/>
      <c r="P34" s="60"/>
      <c r="Q34" s="25"/>
      <c r="R34" s="25"/>
    </row>
    <row r="35" spans="1:21" s="1" customFormat="1" ht="12.75" customHeight="1" x14ac:dyDescent="0.25">
      <c r="A35" s="150" t="s">
        <v>166</v>
      </c>
      <c r="B35" s="151"/>
      <c r="C35" s="151"/>
      <c r="D35" s="151"/>
      <c r="E35" s="151"/>
      <c r="F35" s="151"/>
      <c r="G35" s="152"/>
      <c r="H35" s="67">
        <f>SUM(H36:H40)</f>
        <v>0</v>
      </c>
      <c r="I35" s="56"/>
      <c r="J35" s="60"/>
      <c r="K35" s="60"/>
      <c r="L35" s="60"/>
      <c r="M35" s="60"/>
      <c r="N35" s="60"/>
      <c r="O35" s="60"/>
      <c r="P35" s="60"/>
      <c r="Q35" s="25"/>
      <c r="R35" s="25"/>
    </row>
    <row r="36" spans="1:21" s="1" customFormat="1" ht="12.75" customHeight="1" x14ac:dyDescent="0.25">
      <c r="A36" s="153" t="s">
        <v>167</v>
      </c>
      <c r="B36" s="154"/>
      <c r="C36" s="154"/>
      <c r="D36" s="154"/>
      <c r="E36" s="154"/>
      <c r="F36" s="154"/>
      <c r="G36" s="155"/>
      <c r="H36" s="68"/>
      <c r="I36" s="56"/>
      <c r="J36" s="60"/>
      <c r="K36" s="60"/>
      <c r="L36" s="60"/>
      <c r="M36" s="60"/>
      <c r="N36" s="60"/>
      <c r="O36" s="60"/>
      <c r="P36" s="60"/>
      <c r="Q36" s="25"/>
      <c r="R36" s="25"/>
    </row>
    <row r="37" spans="1:21" s="1" customFormat="1" ht="12.75" customHeight="1" x14ac:dyDescent="0.25">
      <c r="A37" s="153" t="s">
        <v>196</v>
      </c>
      <c r="B37" s="154"/>
      <c r="C37" s="154"/>
      <c r="D37" s="154"/>
      <c r="E37" s="154"/>
      <c r="F37" s="154"/>
      <c r="G37" s="155"/>
      <c r="H37" s="68"/>
      <c r="I37" s="56"/>
      <c r="J37" s="60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</row>
    <row r="38" spans="1:21" s="1" customFormat="1" ht="12.75" customHeight="1" x14ac:dyDescent="0.25">
      <c r="A38" s="153" t="s">
        <v>169</v>
      </c>
      <c r="B38" s="154"/>
      <c r="C38" s="154"/>
      <c r="D38" s="154"/>
      <c r="E38" s="154"/>
      <c r="F38" s="154"/>
      <c r="G38" s="155"/>
      <c r="H38" s="68"/>
      <c r="I38" s="56"/>
      <c r="J38" s="60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1" s="1" customFormat="1" ht="12.75" customHeight="1" x14ac:dyDescent="0.25">
      <c r="A39" s="153" t="s">
        <v>170</v>
      </c>
      <c r="B39" s="154"/>
      <c r="C39" s="154"/>
      <c r="D39" s="154"/>
      <c r="E39" s="154"/>
      <c r="F39" s="154"/>
      <c r="G39" s="155"/>
      <c r="H39" s="68"/>
      <c r="J39" s="60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1" s="1" customFormat="1" ht="12.75" customHeight="1" x14ac:dyDescent="0.25">
      <c r="A40" s="82"/>
      <c r="B40" s="83"/>
      <c r="C40" s="83"/>
      <c r="D40" s="83"/>
      <c r="E40" s="83"/>
      <c r="F40" s="83"/>
      <c r="G40" s="84"/>
      <c r="H40" s="68"/>
      <c r="J40" s="60"/>
      <c r="K40" s="59"/>
      <c r="L40" s="59"/>
      <c r="M40" s="59"/>
      <c r="N40" s="59"/>
      <c r="O40" s="59"/>
      <c r="P40" s="59"/>
      <c r="Q40" s="59"/>
      <c r="R40" s="59"/>
      <c r="S40" s="59"/>
      <c r="T40" s="59"/>
    </row>
    <row r="41" spans="1:21" s="1" customFormat="1" ht="12.75" customHeight="1" x14ac:dyDescent="0.25">
      <c r="A41" s="150" t="s">
        <v>250</v>
      </c>
      <c r="B41" s="151"/>
      <c r="C41" s="151"/>
      <c r="D41" s="151"/>
      <c r="E41" s="151"/>
      <c r="F41" s="151"/>
      <c r="G41" s="152"/>
      <c r="H41" s="67">
        <f>H42</f>
        <v>0</v>
      </c>
      <c r="J41" s="60"/>
      <c r="K41" s="59"/>
      <c r="L41" s="59"/>
      <c r="M41" s="59"/>
      <c r="N41" s="59"/>
      <c r="O41" s="59"/>
      <c r="P41" s="59"/>
      <c r="Q41" s="59"/>
      <c r="R41" s="59"/>
      <c r="S41" s="59"/>
      <c r="T41" s="59"/>
    </row>
    <row r="42" spans="1:21" s="1" customFormat="1" ht="12.75" customHeight="1" x14ac:dyDescent="0.25">
      <c r="A42" s="153" t="s">
        <v>251</v>
      </c>
      <c r="B42" s="154"/>
      <c r="C42" s="154"/>
      <c r="D42" s="154"/>
      <c r="E42" s="154"/>
      <c r="F42" s="154"/>
      <c r="G42" s="155"/>
      <c r="H42" s="68">
        <f>+F23</f>
        <v>0</v>
      </c>
      <c r="J42" s="60"/>
      <c r="K42" s="59"/>
      <c r="L42" s="59"/>
      <c r="M42" s="59"/>
      <c r="N42" s="59"/>
      <c r="O42" s="59"/>
      <c r="P42" s="59"/>
      <c r="Q42" s="59"/>
      <c r="R42" s="59"/>
      <c r="S42" s="59"/>
      <c r="T42" s="59"/>
    </row>
    <row r="43" spans="1:21" s="1" customFormat="1" ht="12.75" customHeight="1" x14ac:dyDescent="0.25">
      <c r="A43" s="160" t="s">
        <v>4</v>
      </c>
      <c r="B43" s="161"/>
      <c r="C43" s="161"/>
      <c r="D43" s="161"/>
      <c r="E43" s="161"/>
      <c r="F43" s="161"/>
      <c r="G43" s="162"/>
      <c r="H43" s="69">
        <f>H28+H35+H41</f>
        <v>0</v>
      </c>
      <c r="I43" s="56"/>
      <c r="J43" s="60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6" spans="1:21" ht="12.75" customHeight="1" x14ac:dyDescent="0.25">
      <c r="A46" s="150" t="s">
        <v>212</v>
      </c>
      <c r="B46" s="151"/>
      <c r="C46" s="151"/>
      <c r="D46" s="151"/>
      <c r="E46" s="151"/>
      <c r="F46" s="151"/>
      <c r="G46" s="151"/>
      <c r="H46" s="152"/>
    </row>
    <row r="47" spans="1:21" ht="91.5" customHeight="1" x14ac:dyDescent="0.25">
      <c r="A47" s="158"/>
      <c r="B47" s="158"/>
      <c r="C47" s="158"/>
      <c r="D47" s="158"/>
      <c r="E47" s="158"/>
      <c r="F47" s="158"/>
      <c r="G47" s="158"/>
      <c r="H47" s="158"/>
      <c r="J47" s="159" t="s">
        <v>237</v>
      </c>
      <c r="K47" s="159"/>
      <c r="L47" s="159"/>
      <c r="M47" s="159"/>
      <c r="N47" s="159"/>
      <c r="O47" s="159"/>
      <c r="P47" s="159"/>
      <c r="Q47" s="159"/>
      <c r="R47" s="159"/>
      <c r="S47" s="159"/>
    </row>
    <row r="48" spans="1:21" x14ac:dyDescent="0.25">
      <c r="J48" s="159"/>
      <c r="K48" s="159"/>
      <c r="L48" s="159"/>
      <c r="M48" s="159"/>
      <c r="N48" s="159"/>
      <c r="O48" s="159"/>
      <c r="P48" s="159"/>
      <c r="Q48" s="159"/>
      <c r="R48" s="159"/>
      <c r="S48" s="159"/>
    </row>
    <row r="49" spans="10:19" x14ac:dyDescent="0.25">
      <c r="J49" s="159"/>
      <c r="K49" s="159"/>
      <c r="L49" s="159"/>
      <c r="M49" s="159"/>
      <c r="N49" s="159"/>
      <c r="O49" s="159"/>
      <c r="P49" s="159"/>
      <c r="Q49" s="159"/>
      <c r="R49" s="159"/>
      <c r="S49" s="159"/>
    </row>
    <row r="50" spans="10:19" x14ac:dyDescent="0.25">
      <c r="J50" s="159"/>
      <c r="K50" s="159"/>
      <c r="L50" s="159"/>
      <c r="M50" s="159"/>
      <c r="N50" s="159"/>
      <c r="O50" s="159"/>
      <c r="P50" s="159"/>
      <c r="Q50" s="159"/>
      <c r="R50" s="159"/>
      <c r="S50" s="159"/>
    </row>
    <row r="51" spans="10:19" x14ac:dyDescent="0.25">
      <c r="J51" s="159"/>
      <c r="K51" s="159"/>
      <c r="L51" s="159"/>
      <c r="M51" s="159"/>
      <c r="N51" s="159"/>
      <c r="O51" s="159"/>
      <c r="P51" s="159"/>
      <c r="Q51" s="159"/>
      <c r="R51" s="159"/>
      <c r="S51" s="159"/>
    </row>
    <row r="52" spans="10:19" x14ac:dyDescent="0.25">
      <c r="J52" s="159"/>
      <c r="K52" s="159"/>
      <c r="L52" s="159"/>
      <c r="M52" s="159"/>
      <c r="N52" s="159"/>
      <c r="O52" s="159"/>
      <c r="P52" s="159"/>
      <c r="Q52" s="159"/>
      <c r="R52" s="159"/>
      <c r="S52" s="159"/>
    </row>
    <row r="53" spans="10:19" x14ac:dyDescent="0.25">
      <c r="J53" s="159"/>
      <c r="K53" s="159"/>
      <c r="L53" s="159"/>
      <c r="M53" s="159"/>
      <c r="N53" s="159"/>
      <c r="O53" s="159"/>
      <c r="P53" s="159"/>
      <c r="Q53" s="159"/>
      <c r="R53" s="159"/>
      <c r="S53" s="159"/>
    </row>
    <row r="54" spans="10:19" x14ac:dyDescent="0.25">
      <c r="J54" s="159"/>
      <c r="K54" s="159"/>
      <c r="L54" s="159"/>
      <c r="M54" s="159"/>
      <c r="N54" s="159"/>
      <c r="O54" s="159"/>
      <c r="P54" s="159"/>
      <c r="Q54" s="159"/>
      <c r="R54" s="159"/>
      <c r="S54" s="159"/>
    </row>
    <row r="55" spans="10:19" x14ac:dyDescent="0.25">
      <c r="J55" s="159"/>
      <c r="K55" s="159"/>
      <c r="L55" s="159"/>
      <c r="M55" s="159"/>
      <c r="N55" s="159"/>
      <c r="O55" s="159"/>
      <c r="P55" s="159"/>
      <c r="Q55" s="159"/>
      <c r="R55" s="159"/>
      <c r="S55" s="159"/>
    </row>
  </sheetData>
  <mergeCells count="28">
    <mergeCell ref="A46:H46"/>
    <mergeCell ref="A47:H47"/>
    <mergeCell ref="J47:S55"/>
    <mergeCell ref="A30:G30"/>
    <mergeCell ref="A31:G31"/>
    <mergeCell ref="A32:G32"/>
    <mergeCell ref="A43:G43"/>
    <mergeCell ref="A37:G37"/>
    <mergeCell ref="A38:G38"/>
    <mergeCell ref="A39:G39"/>
    <mergeCell ref="A33:G33"/>
    <mergeCell ref="A34:G34"/>
    <mergeCell ref="A35:G35"/>
    <mergeCell ref="A36:G36"/>
    <mergeCell ref="A41:G41"/>
    <mergeCell ref="A42:G42"/>
    <mergeCell ref="C3:E5"/>
    <mergeCell ref="A8:D8"/>
    <mergeCell ref="A13:A14"/>
    <mergeCell ref="B13:B14"/>
    <mergeCell ref="C13:C14"/>
    <mergeCell ref="D13:D14"/>
    <mergeCell ref="E13:E14"/>
    <mergeCell ref="F8:H8"/>
    <mergeCell ref="H13:H14"/>
    <mergeCell ref="F13:G13"/>
    <mergeCell ref="A28:G28"/>
    <mergeCell ref="A29:G29"/>
  </mergeCells>
  <conditionalFormatting sqref="H12">
    <cfRule type="cellIs" dxfId="48" priority="6" operator="equal">
      <formula>""</formula>
    </cfRule>
  </conditionalFormatting>
  <conditionalFormatting sqref="H27">
    <cfRule type="cellIs" dxfId="47" priority="3" operator="equal">
      <formula>""</formula>
    </cfRule>
  </conditionalFormatting>
  <conditionalFormatting sqref="H4 A8:D8 F8:H8">
    <cfRule type="cellIs" dxfId="46" priority="2" operator="equal">
      <formula>""</formula>
    </cfRule>
  </conditionalFormatting>
  <conditionalFormatting sqref="H10">
    <cfRule type="cellIs" dxfId="45" priority="1" operator="equal">
      <formula>""</formula>
    </cfRule>
  </conditionalFormatting>
  <dataValidations count="2">
    <dataValidation type="list" allowBlank="1" showInputMessage="1" showErrorMessage="1" sqref="H12 H27" xr:uid="{39871F03-AAA6-4DFE-A110-CD5FAC3239AA}">
      <formula1>valuta</formula1>
    </dataValidation>
    <dataValidation type="list" allowBlank="1" showInputMessage="1" showErrorMessage="1" sqref="H10" xr:uid="{5E1752B4-7F91-41D8-A069-C94E5A1529FF}">
      <formula1>PDV</formula1>
    </dataValidation>
  </dataValidations>
  <pageMargins left="0.7" right="0.7" top="0.75" bottom="0.75" header="0.3" footer="0.3"/>
  <pageSetup paperSize="9" scale="79" orientation="portrait" r:id="rId1"/>
  <ignoredErrors>
    <ignoredError sqref="G15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31D7-C3C5-4D3C-B6FA-D24C6A07873D}">
  <dimension ref="A1:T44"/>
  <sheetViews>
    <sheetView showGridLines="0" tabSelected="1" zoomScaleNormal="100" workbookViewId="0">
      <selection activeCell="A10" sqref="A10"/>
    </sheetView>
  </sheetViews>
  <sheetFormatPr defaultColWidth="9.1796875" defaultRowHeight="12.5" x14ac:dyDescent="0.25"/>
  <cols>
    <col min="1" max="7" width="13.7265625" style="16" customWidth="1"/>
    <col min="8" max="8" width="8.1796875" style="16" customWidth="1"/>
    <col min="9" max="16384" width="9.1796875" style="16"/>
  </cols>
  <sheetData>
    <row r="1" spans="1:7" x14ac:dyDescent="0.25">
      <c r="E1" s="13" t="s">
        <v>216</v>
      </c>
    </row>
    <row r="3" spans="1:7" ht="12.75" customHeight="1" x14ac:dyDescent="0.25"/>
    <row r="4" spans="1:7" ht="12.75" customHeight="1" x14ac:dyDescent="0.25"/>
    <row r="5" spans="1:7" ht="12.75" customHeight="1" x14ac:dyDescent="0.25"/>
    <row r="6" spans="1:7" ht="12.75" customHeight="1" x14ac:dyDescent="0.25"/>
    <row r="7" spans="1:7" ht="12.75" customHeight="1" x14ac:dyDescent="0.25">
      <c r="B7" s="156" t="s">
        <v>199</v>
      </c>
      <c r="C7" s="156"/>
      <c r="D7" s="156"/>
      <c r="E7" s="9"/>
    </row>
    <row r="8" spans="1:7" ht="12.75" customHeight="1" x14ac:dyDescent="0.25"/>
    <row r="10" spans="1:7" s="1" customFormat="1" ht="11.5" x14ac:dyDescent="0.25">
      <c r="A10" s="11" t="s">
        <v>252</v>
      </c>
    </row>
    <row r="11" spans="1:7" s="1" customFormat="1" ht="14.25" customHeight="1" x14ac:dyDescent="0.25">
      <c r="A11" s="157"/>
      <c r="B11" s="157"/>
      <c r="C11" s="157"/>
      <c r="D11" s="157"/>
      <c r="F11" s="16"/>
      <c r="G11" s="16"/>
    </row>
    <row r="13" spans="1:7" x14ac:dyDescent="0.25">
      <c r="A13" s="11" t="s">
        <v>0</v>
      </c>
      <c r="B13" s="1"/>
      <c r="C13" s="1"/>
    </row>
    <row r="14" spans="1:7" x14ac:dyDescent="0.25">
      <c r="A14" s="146"/>
      <c r="B14" s="146"/>
      <c r="C14" s="146"/>
    </row>
    <row r="16" spans="1:7" x14ac:dyDescent="0.25">
      <c r="D16" s="7" t="s">
        <v>31</v>
      </c>
      <c r="E16" s="24"/>
    </row>
    <row r="17" spans="1:20" ht="15" customHeight="1" x14ac:dyDescent="0.25">
      <c r="A17" s="226" t="s">
        <v>200</v>
      </c>
      <c r="B17" s="226"/>
      <c r="C17" s="226" t="s">
        <v>91</v>
      </c>
      <c r="D17" s="226"/>
      <c r="E17" s="78" t="s">
        <v>137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2.75" customHeight="1" x14ac:dyDescent="0.25">
      <c r="A18" s="224"/>
      <c r="B18" s="224"/>
      <c r="C18" s="225"/>
      <c r="D18" s="225"/>
      <c r="E18" s="79"/>
      <c r="O18" s="9"/>
      <c r="P18" s="9"/>
      <c r="Q18" s="9"/>
    </row>
    <row r="19" spans="1:20" ht="12.75" customHeight="1" x14ac:dyDescent="0.25">
      <c r="A19" s="224"/>
      <c r="B19" s="224"/>
      <c r="C19" s="225"/>
      <c r="D19" s="225"/>
      <c r="E19" s="79"/>
      <c r="O19" s="9"/>
      <c r="P19" s="9"/>
      <c r="Q19" s="9"/>
    </row>
    <row r="20" spans="1:20" ht="12.75" customHeight="1" x14ac:dyDescent="0.25">
      <c r="A20" s="224"/>
      <c r="B20" s="224"/>
      <c r="C20" s="225"/>
      <c r="D20" s="225"/>
      <c r="E20" s="79"/>
      <c r="O20" s="9"/>
      <c r="P20" s="9"/>
      <c r="Q20" s="9"/>
    </row>
    <row r="21" spans="1:20" x14ac:dyDescent="0.25">
      <c r="A21" s="224"/>
      <c r="B21" s="224"/>
      <c r="C21" s="225"/>
      <c r="D21" s="225"/>
      <c r="E21" s="79"/>
    </row>
    <row r="22" spans="1:20" x14ac:dyDescent="0.25">
      <c r="A22" s="224"/>
      <c r="B22" s="224"/>
      <c r="C22" s="225"/>
      <c r="D22" s="225"/>
      <c r="E22" s="79"/>
    </row>
    <row r="23" spans="1:20" x14ac:dyDescent="0.25">
      <c r="A23" s="224"/>
      <c r="B23" s="224"/>
      <c r="C23" s="225"/>
      <c r="D23" s="225"/>
      <c r="E23" s="79"/>
    </row>
    <row r="24" spans="1:20" x14ac:dyDescent="0.25">
      <c r="A24" s="224"/>
      <c r="B24" s="224"/>
      <c r="C24" s="225"/>
      <c r="D24" s="225"/>
      <c r="E24" s="79"/>
    </row>
    <row r="25" spans="1:20" x14ac:dyDescent="0.25">
      <c r="A25" s="224"/>
      <c r="B25" s="224"/>
      <c r="C25" s="225"/>
      <c r="D25" s="225"/>
      <c r="E25" s="79"/>
    </row>
    <row r="26" spans="1:20" x14ac:dyDescent="0.25">
      <c r="A26" s="224"/>
      <c r="B26" s="224"/>
      <c r="C26" s="225"/>
      <c r="D26" s="225"/>
      <c r="E26" s="79"/>
    </row>
    <row r="27" spans="1:20" x14ac:dyDescent="0.25">
      <c r="A27" s="224"/>
      <c r="B27" s="224"/>
      <c r="C27" s="225"/>
      <c r="D27" s="225"/>
      <c r="E27" s="79"/>
    </row>
    <row r="28" spans="1:20" x14ac:dyDescent="0.25">
      <c r="A28" s="224"/>
      <c r="B28" s="224"/>
      <c r="C28" s="225"/>
      <c r="D28" s="225"/>
      <c r="E28" s="79"/>
    </row>
    <row r="29" spans="1:20" x14ac:dyDescent="0.25">
      <c r="A29" s="224"/>
      <c r="B29" s="224"/>
      <c r="C29" s="225"/>
      <c r="D29" s="225"/>
      <c r="E29" s="79"/>
    </row>
    <row r="30" spans="1:20" x14ac:dyDescent="0.25">
      <c r="A30" s="224"/>
      <c r="B30" s="224"/>
      <c r="C30" s="225"/>
      <c r="D30" s="225"/>
      <c r="E30" s="79"/>
    </row>
    <row r="31" spans="1:20" x14ac:dyDescent="0.25">
      <c r="A31" s="224"/>
      <c r="B31" s="224"/>
      <c r="C31" s="225"/>
      <c r="D31" s="225"/>
      <c r="E31" s="79"/>
    </row>
    <row r="32" spans="1:20" x14ac:dyDescent="0.25">
      <c r="A32" s="224"/>
      <c r="B32" s="224"/>
      <c r="C32" s="225"/>
      <c r="D32" s="225"/>
      <c r="E32" s="79"/>
    </row>
    <row r="33" spans="1:5" x14ac:dyDescent="0.25">
      <c r="A33" s="224"/>
      <c r="B33" s="224"/>
      <c r="C33" s="225"/>
      <c r="D33" s="225"/>
      <c r="E33" s="79"/>
    </row>
    <row r="34" spans="1:5" x14ac:dyDescent="0.25">
      <c r="A34" s="224"/>
      <c r="B34" s="224"/>
      <c r="C34" s="225"/>
      <c r="D34" s="225"/>
      <c r="E34" s="79"/>
    </row>
    <row r="35" spans="1:5" x14ac:dyDescent="0.25">
      <c r="A35" s="224"/>
      <c r="B35" s="224"/>
      <c r="C35" s="225"/>
      <c r="D35" s="225"/>
      <c r="E35" s="79"/>
    </row>
    <row r="36" spans="1:5" x14ac:dyDescent="0.25">
      <c r="A36" s="224"/>
      <c r="B36" s="224"/>
      <c r="C36" s="225"/>
      <c r="D36" s="225"/>
      <c r="E36" s="79"/>
    </row>
    <row r="37" spans="1:5" x14ac:dyDescent="0.25">
      <c r="A37" s="224"/>
      <c r="B37" s="224"/>
      <c r="C37" s="225"/>
      <c r="D37" s="225"/>
      <c r="E37" s="79"/>
    </row>
    <row r="38" spans="1:5" x14ac:dyDescent="0.25">
      <c r="A38" s="224"/>
      <c r="B38" s="224"/>
      <c r="C38" s="225"/>
      <c r="D38" s="225"/>
      <c r="E38" s="79"/>
    </row>
    <row r="39" spans="1:5" x14ac:dyDescent="0.25">
      <c r="A39" s="224"/>
      <c r="B39" s="224"/>
      <c r="C39" s="225"/>
      <c r="D39" s="225"/>
      <c r="E39" s="79"/>
    </row>
    <row r="40" spans="1:5" x14ac:dyDescent="0.25">
      <c r="A40" s="224"/>
      <c r="B40" s="224"/>
      <c r="C40" s="225"/>
      <c r="D40" s="225"/>
      <c r="E40" s="79"/>
    </row>
    <row r="41" spans="1:5" x14ac:dyDescent="0.25">
      <c r="A41" s="224"/>
      <c r="B41" s="224"/>
      <c r="C41" s="225"/>
      <c r="D41" s="225"/>
      <c r="E41" s="79"/>
    </row>
    <row r="42" spans="1:5" x14ac:dyDescent="0.25">
      <c r="A42" s="224"/>
      <c r="B42" s="224"/>
      <c r="C42" s="225"/>
      <c r="D42" s="225"/>
      <c r="E42" s="79"/>
    </row>
    <row r="43" spans="1:5" x14ac:dyDescent="0.25">
      <c r="A43" s="224"/>
      <c r="B43" s="224"/>
      <c r="C43" s="225"/>
      <c r="D43" s="225"/>
      <c r="E43" s="79"/>
    </row>
    <row r="44" spans="1:5" x14ac:dyDescent="0.25">
      <c r="A44" s="224"/>
      <c r="B44" s="224"/>
      <c r="C44" s="225"/>
      <c r="D44" s="225"/>
      <c r="E44" s="79"/>
    </row>
  </sheetData>
  <mergeCells count="59">
    <mergeCell ref="B7:D7"/>
    <mergeCell ref="A42:B42"/>
    <mergeCell ref="C42:D42"/>
    <mergeCell ref="A43:B43"/>
    <mergeCell ref="C43:D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A44:B44"/>
    <mergeCell ref="C44:D44"/>
    <mergeCell ref="A39:B39"/>
    <mergeCell ref="C39:D39"/>
    <mergeCell ref="A40:B40"/>
    <mergeCell ref="C40:D40"/>
    <mergeCell ref="A41:B41"/>
    <mergeCell ref="C41:D41"/>
    <mergeCell ref="A27:B27"/>
    <mergeCell ref="C27:D27"/>
    <mergeCell ref="C35:D35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23:B23"/>
    <mergeCell ref="C23:D23"/>
    <mergeCell ref="A25:B25"/>
    <mergeCell ref="C25:D25"/>
    <mergeCell ref="A26:B26"/>
    <mergeCell ref="C26:D26"/>
    <mergeCell ref="A11:D11"/>
    <mergeCell ref="A14:C14"/>
    <mergeCell ref="A24:B24"/>
    <mergeCell ref="C24:D24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</mergeCells>
  <conditionalFormatting sqref="A11:D11">
    <cfRule type="cellIs" dxfId="9" priority="5" operator="equal">
      <formula>""</formula>
    </cfRule>
  </conditionalFormatting>
  <conditionalFormatting sqref="A14:C14">
    <cfRule type="cellIs" dxfId="8" priority="2" operator="equal">
      <formula>""</formula>
    </cfRule>
  </conditionalFormatting>
  <conditionalFormatting sqref="E16">
    <cfRule type="cellIs" dxfId="7" priority="1" operator="equal">
      <formula>""</formula>
    </cfRule>
  </conditionalFormatting>
  <dataValidations count="1">
    <dataValidation type="list" allowBlank="1" showInputMessage="1" showErrorMessage="1" sqref="E18:E44" xr:uid="{F18DE61A-CA73-4F4F-90B3-37CDA17BCA86}">
      <formula1>valuta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AE65-71C8-4BCD-AC70-FAD42A1DF720}">
  <dimension ref="A1:E29"/>
  <sheetViews>
    <sheetView showGridLines="0" zoomScaleNormal="100" workbookViewId="0">
      <selection activeCell="E18" sqref="E18"/>
    </sheetView>
  </sheetViews>
  <sheetFormatPr defaultColWidth="9.1796875" defaultRowHeight="12.5" x14ac:dyDescent="0.25"/>
  <cols>
    <col min="1" max="1" width="28.7265625" style="74" customWidth="1"/>
    <col min="2" max="2" width="27.7265625" style="74" customWidth="1"/>
    <col min="3" max="3" width="12.81640625" style="74" customWidth="1"/>
    <col min="4" max="4" width="32.26953125" style="74" customWidth="1"/>
    <col min="5" max="5" width="27.7265625" style="74" customWidth="1"/>
    <col min="6" max="16384" width="9.1796875" style="74"/>
  </cols>
  <sheetData>
    <row r="1" spans="1:5" x14ac:dyDescent="0.25">
      <c r="E1" s="13" t="s">
        <v>220</v>
      </c>
    </row>
    <row r="7" spans="1:5" ht="14" x14ac:dyDescent="0.25">
      <c r="A7" s="80" t="s">
        <v>151</v>
      </c>
    </row>
    <row r="8" spans="1:5" ht="13" thickBot="1" x14ac:dyDescent="0.3"/>
    <row r="9" spans="1:5" ht="14" x14ac:dyDescent="0.25">
      <c r="A9" s="232" t="s">
        <v>138</v>
      </c>
      <c r="B9" s="233"/>
      <c r="D9" s="234" t="s">
        <v>143</v>
      </c>
      <c r="E9" s="235"/>
    </row>
    <row r="10" spans="1:5" x14ac:dyDescent="0.25">
      <c r="A10" s="107" t="s">
        <v>164</v>
      </c>
      <c r="B10" s="105"/>
      <c r="D10" s="104" t="s">
        <v>144</v>
      </c>
      <c r="E10" s="105"/>
    </row>
    <row r="11" spans="1:5" x14ac:dyDescent="0.25">
      <c r="A11" s="104" t="s">
        <v>139</v>
      </c>
      <c r="B11" s="105"/>
      <c r="D11" s="104" t="s">
        <v>145</v>
      </c>
      <c r="E11" s="105"/>
    </row>
    <row r="12" spans="1:5" x14ac:dyDescent="0.25">
      <c r="A12" s="108" t="s">
        <v>140</v>
      </c>
      <c r="B12" s="105"/>
      <c r="D12" s="104" t="s">
        <v>146</v>
      </c>
      <c r="E12" s="105"/>
    </row>
    <row r="13" spans="1:5" x14ac:dyDescent="0.25">
      <c r="A13" s="104" t="s">
        <v>141</v>
      </c>
      <c r="B13" s="105"/>
      <c r="D13" s="104" t="s">
        <v>147</v>
      </c>
      <c r="E13" s="105"/>
    </row>
    <row r="14" spans="1:5" x14ac:dyDescent="0.25">
      <c r="A14" s="104" t="s">
        <v>152</v>
      </c>
      <c r="B14" s="105"/>
      <c r="D14" s="104" t="s">
        <v>148</v>
      </c>
      <c r="E14" s="105"/>
    </row>
    <row r="15" spans="1:5" x14ac:dyDescent="0.25">
      <c r="A15" s="104" t="s">
        <v>142</v>
      </c>
      <c r="B15" s="105"/>
      <c r="D15" s="104" t="s">
        <v>149</v>
      </c>
      <c r="E15" s="105"/>
    </row>
    <row r="16" spans="1:5" x14ac:dyDescent="0.25">
      <c r="A16" s="107" t="s">
        <v>181</v>
      </c>
      <c r="B16" s="105"/>
      <c r="D16" s="104" t="s">
        <v>150</v>
      </c>
      <c r="E16" s="105"/>
    </row>
    <row r="17" spans="1:5" ht="13" thickBot="1" x14ac:dyDescent="0.3">
      <c r="A17" s="109" t="s">
        <v>182</v>
      </c>
      <c r="B17" s="106"/>
      <c r="D17" s="104" t="s">
        <v>227</v>
      </c>
      <c r="E17" s="105"/>
    </row>
    <row r="18" spans="1:5" x14ac:dyDescent="0.25">
      <c r="A18" s="102"/>
      <c r="B18" s="103"/>
      <c r="D18" s="104" t="s">
        <v>228</v>
      </c>
      <c r="E18" s="105"/>
    </row>
    <row r="19" spans="1:5" ht="38" thickBot="1" x14ac:dyDescent="0.3">
      <c r="A19" s="102"/>
      <c r="B19" s="103"/>
      <c r="D19" s="110" t="s">
        <v>229</v>
      </c>
      <c r="E19" s="106"/>
    </row>
    <row r="22" spans="1:5" ht="51" customHeight="1" x14ac:dyDescent="0.25">
      <c r="A22" s="230" t="s">
        <v>208</v>
      </c>
      <c r="B22" s="231"/>
      <c r="C22" s="236" t="s">
        <v>203</v>
      </c>
      <c r="D22" s="236"/>
      <c r="E22" s="236"/>
    </row>
    <row r="23" spans="1:5" ht="147" customHeight="1" x14ac:dyDescent="0.25">
      <c r="C23" s="81" t="s">
        <v>145</v>
      </c>
      <c r="D23" s="227" t="s">
        <v>207</v>
      </c>
      <c r="E23" s="228"/>
    </row>
    <row r="24" spans="1:5" ht="186" customHeight="1" x14ac:dyDescent="0.25">
      <c r="A24" s="229"/>
      <c r="B24" s="229"/>
      <c r="C24" s="81" t="s">
        <v>147</v>
      </c>
      <c r="D24" s="227" t="s">
        <v>205</v>
      </c>
      <c r="E24" s="227"/>
    </row>
    <row r="25" spans="1:5" ht="236.25" customHeight="1" x14ac:dyDescent="0.25">
      <c r="C25" s="81" t="s">
        <v>148</v>
      </c>
      <c r="D25" s="227" t="s">
        <v>204</v>
      </c>
      <c r="E25" s="227"/>
    </row>
    <row r="26" spans="1:5" ht="93.75" customHeight="1" x14ac:dyDescent="0.25">
      <c r="C26" s="81" t="s">
        <v>149</v>
      </c>
      <c r="D26" s="227" t="s">
        <v>206</v>
      </c>
      <c r="E26" s="228"/>
    </row>
    <row r="27" spans="1:5" ht="278.25" customHeight="1" x14ac:dyDescent="0.25">
      <c r="C27" s="81" t="s">
        <v>227</v>
      </c>
      <c r="D27" s="227" t="s">
        <v>230</v>
      </c>
      <c r="E27" s="228"/>
    </row>
    <row r="28" spans="1:5" ht="120" customHeight="1" x14ac:dyDescent="0.25">
      <c r="C28" s="81" t="s">
        <v>228</v>
      </c>
      <c r="D28" s="227" t="s">
        <v>231</v>
      </c>
      <c r="E28" s="228"/>
    </row>
    <row r="29" spans="1:5" ht="351" customHeight="1" x14ac:dyDescent="0.25">
      <c r="C29" s="81" t="s">
        <v>229</v>
      </c>
      <c r="D29" s="227" t="s">
        <v>232</v>
      </c>
      <c r="E29" s="228"/>
    </row>
  </sheetData>
  <mergeCells count="12">
    <mergeCell ref="A24:B24"/>
    <mergeCell ref="A22:B22"/>
    <mergeCell ref="A9:B9"/>
    <mergeCell ref="D9:E9"/>
    <mergeCell ref="D24:E24"/>
    <mergeCell ref="D23:E23"/>
    <mergeCell ref="C22:E22"/>
    <mergeCell ref="D27:E27"/>
    <mergeCell ref="D28:E28"/>
    <mergeCell ref="D29:E29"/>
    <mergeCell ref="D25:E25"/>
    <mergeCell ref="D26:E26"/>
  </mergeCells>
  <conditionalFormatting sqref="E10:E16 B11:B16">
    <cfRule type="cellIs" dxfId="6" priority="7" operator="equal">
      <formula>""</formula>
    </cfRule>
  </conditionalFormatting>
  <conditionalFormatting sqref="B11">
    <cfRule type="cellIs" dxfId="5" priority="6" operator="equal">
      <formula>""</formula>
    </cfRule>
  </conditionalFormatting>
  <conditionalFormatting sqref="B10">
    <cfRule type="cellIs" dxfId="4" priority="5" operator="equal">
      <formula>""</formula>
    </cfRule>
  </conditionalFormatting>
  <conditionalFormatting sqref="B17:B19">
    <cfRule type="expression" dxfId="3" priority="4">
      <formula>B16="da"</formula>
    </cfRule>
  </conditionalFormatting>
  <conditionalFormatting sqref="E17">
    <cfRule type="cellIs" dxfId="2" priority="3" operator="equal">
      <formula>""</formula>
    </cfRule>
  </conditionalFormatting>
  <conditionalFormatting sqref="E18">
    <cfRule type="cellIs" dxfId="1" priority="2" operator="equal">
      <formula>""</formula>
    </cfRule>
  </conditionalFormatting>
  <conditionalFormatting sqref="E19">
    <cfRule type="cellIs" dxfId="0" priority="1" operator="equal">
      <formula>""</formula>
    </cfRule>
  </conditionalFormatting>
  <dataValidations count="3">
    <dataValidation type="list" allowBlank="1" showInputMessage="1" showErrorMessage="1" sqref="E11:E15 B10:B14 B16 E17:E19" xr:uid="{79F6FBD7-006B-4538-9B55-3EFDABA0B2B8}">
      <formula1>dane</formula1>
    </dataValidation>
    <dataValidation type="list" allowBlank="1" showInputMessage="1" showErrorMessage="1" sqref="E16 B15" xr:uid="{A3E58222-3BE2-4932-8369-2D2CFA8D6083}">
      <formula1>ppds</formula1>
    </dataValidation>
    <dataValidation type="list" allowBlank="1" showInputMessage="1" showErrorMessage="1" sqref="E10" xr:uid="{01603B1A-68BF-4709-B5FA-502E8393598F}">
      <formula1>eup</formula1>
    </dataValidation>
  </dataValidations>
  <pageMargins left="0.7" right="0.7" top="0.75" bottom="0.75" header="0.3" footer="0.3"/>
  <pageSetup paperSize="9" scale="7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dimension ref="A1:T9"/>
  <sheetViews>
    <sheetView workbookViewId="0">
      <selection activeCell="K16" sqref="K16"/>
    </sheetView>
  </sheetViews>
  <sheetFormatPr defaultRowHeight="12.5" x14ac:dyDescent="0.25"/>
  <cols>
    <col min="1" max="1" width="16.453125" bestFit="1" customWidth="1"/>
    <col min="3" max="3" width="15.7265625" bestFit="1" customWidth="1"/>
    <col min="7" max="7" width="20.1796875" customWidth="1"/>
    <col min="9" max="9" width="16.7265625" bestFit="1" customWidth="1"/>
  </cols>
  <sheetData>
    <row r="1" spans="1:20" x14ac:dyDescent="0.25">
      <c r="A1" t="s">
        <v>103</v>
      </c>
      <c r="C1" t="s">
        <v>107</v>
      </c>
      <c r="E1" t="s">
        <v>111</v>
      </c>
      <c r="G1" t="s">
        <v>117</v>
      </c>
      <c r="I1" t="s">
        <v>127</v>
      </c>
      <c r="J1" t="s">
        <v>127</v>
      </c>
      <c r="L1" t="s">
        <v>198</v>
      </c>
      <c r="N1" t="s">
        <v>133</v>
      </c>
      <c r="P1" t="s">
        <v>153</v>
      </c>
      <c r="R1" t="s">
        <v>154</v>
      </c>
      <c r="T1" t="s">
        <v>5</v>
      </c>
    </row>
    <row r="2" spans="1:20" x14ac:dyDescent="0.25">
      <c r="A2" t="s">
        <v>104</v>
      </c>
      <c r="C2" t="s">
        <v>108</v>
      </c>
      <c r="E2" t="s">
        <v>112</v>
      </c>
      <c r="G2" t="s">
        <v>118</v>
      </c>
      <c r="I2" t="s">
        <v>119</v>
      </c>
      <c r="J2" t="s">
        <v>119</v>
      </c>
      <c r="L2" t="s">
        <v>132</v>
      </c>
      <c r="N2" t="s">
        <v>134</v>
      </c>
      <c r="P2" t="s">
        <v>154</v>
      </c>
      <c r="R2" t="s">
        <v>157</v>
      </c>
      <c r="T2" t="s">
        <v>160</v>
      </c>
    </row>
    <row r="3" spans="1:20" x14ac:dyDescent="0.25">
      <c r="A3" t="s">
        <v>105</v>
      </c>
      <c r="C3" t="s">
        <v>109</v>
      </c>
      <c r="G3" t="s">
        <v>128</v>
      </c>
      <c r="I3" t="s">
        <v>120</v>
      </c>
      <c r="J3" t="s">
        <v>120</v>
      </c>
      <c r="R3" t="s">
        <v>158</v>
      </c>
      <c r="T3" t="s">
        <v>161</v>
      </c>
    </row>
    <row r="4" spans="1:20" x14ac:dyDescent="0.25">
      <c r="A4" t="s">
        <v>106</v>
      </c>
      <c r="C4" t="s">
        <v>110</v>
      </c>
      <c r="G4" t="s">
        <v>126</v>
      </c>
      <c r="I4" t="s">
        <v>121</v>
      </c>
      <c r="J4" t="s">
        <v>122</v>
      </c>
      <c r="R4" t="s">
        <v>183</v>
      </c>
      <c r="T4" t="s">
        <v>162</v>
      </c>
    </row>
    <row r="5" spans="1:20" x14ac:dyDescent="0.25">
      <c r="I5" t="s">
        <v>122</v>
      </c>
      <c r="J5" t="s">
        <v>125</v>
      </c>
      <c r="R5" t="s">
        <v>159</v>
      </c>
    </row>
    <row r="6" spans="1:20" x14ac:dyDescent="0.25">
      <c r="A6" t="s">
        <v>113</v>
      </c>
      <c r="C6" t="s">
        <v>114</v>
      </c>
      <c r="E6" t="s">
        <v>115</v>
      </c>
      <c r="I6" t="s">
        <v>123</v>
      </c>
      <c r="J6" t="s">
        <v>73</v>
      </c>
      <c r="L6" t="s">
        <v>135</v>
      </c>
      <c r="N6" t="s">
        <v>136</v>
      </c>
      <c r="P6" t="s">
        <v>155</v>
      </c>
    </row>
    <row r="7" spans="1:20" x14ac:dyDescent="0.25">
      <c r="I7" t="s">
        <v>124</v>
      </c>
    </row>
    <row r="8" spans="1:20" x14ac:dyDescent="0.25">
      <c r="I8" t="s">
        <v>125</v>
      </c>
      <c r="R8" t="s">
        <v>156</v>
      </c>
      <c r="T8" t="s">
        <v>163</v>
      </c>
    </row>
    <row r="9" spans="1:20" x14ac:dyDescent="0.25">
      <c r="I9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E7FF-A692-418F-B850-A9210CBD50A5}">
  <dimension ref="A1:AA68"/>
  <sheetViews>
    <sheetView showGridLines="0" zoomScaleNormal="100" workbookViewId="0">
      <selection activeCell="A7" sqref="A7"/>
    </sheetView>
  </sheetViews>
  <sheetFormatPr defaultColWidth="9.1796875" defaultRowHeight="12.5" x14ac:dyDescent="0.25"/>
  <cols>
    <col min="1" max="1" width="4.7265625" style="16" customWidth="1"/>
    <col min="2" max="2" width="30.7265625" style="16" customWidth="1"/>
    <col min="3" max="6" width="13.7265625" style="16" customWidth="1"/>
    <col min="7" max="7" width="7.7265625" style="16" customWidth="1"/>
    <col min="8" max="8" width="13.7265625" style="16" customWidth="1"/>
    <col min="9" max="9" width="8.1796875" style="16" customWidth="1"/>
    <col min="10" max="16384" width="9.1796875" style="16"/>
  </cols>
  <sheetData>
    <row r="1" spans="1:22" x14ac:dyDescent="0.25">
      <c r="H1" s="13" t="s">
        <v>101</v>
      </c>
    </row>
    <row r="3" spans="1:22" ht="12.75" customHeight="1" x14ac:dyDescent="0.25">
      <c r="C3" s="156" t="s">
        <v>100</v>
      </c>
      <c r="D3" s="156"/>
      <c r="E3" s="156"/>
      <c r="F3" s="9"/>
    </row>
    <row r="4" spans="1:22" ht="12.75" customHeight="1" x14ac:dyDescent="0.25">
      <c r="C4" s="156"/>
      <c r="D4" s="156"/>
      <c r="E4" s="156"/>
      <c r="F4" s="9"/>
      <c r="G4" s="7" t="s">
        <v>31</v>
      </c>
      <c r="H4" s="24"/>
    </row>
    <row r="5" spans="1:22" ht="12.75" customHeight="1" x14ac:dyDescent="0.25">
      <c r="C5" s="156"/>
      <c r="D5" s="156"/>
      <c r="E5" s="156"/>
      <c r="F5" s="9"/>
    </row>
    <row r="7" spans="1:22" s="1" customFormat="1" ht="11.5" x14ac:dyDescent="0.25">
      <c r="A7" s="11" t="s">
        <v>252</v>
      </c>
      <c r="F7" s="11" t="s">
        <v>0</v>
      </c>
    </row>
    <row r="8" spans="1:22" s="1" customFormat="1" ht="14.25" customHeight="1" x14ac:dyDescent="0.25">
      <c r="A8" s="157"/>
      <c r="B8" s="157"/>
      <c r="C8" s="157"/>
      <c r="D8" s="157"/>
      <c r="F8" s="146"/>
      <c r="G8" s="146"/>
      <c r="H8" s="146"/>
    </row>
    <row r="10" spans="1:22" ht="13" x14ac:dyDescent="0.25">
      <c r="B10" s="55"/>
      <c r="G10" s="7" t="s">
        <v>197</v>
      </c>
      <c r="H10" s="17"/>
    </row>
    <row r="11" spans="1:22" x14ac:dyDescent="0.25">
      <c r="A11" s="4"/>
      <c r="B11" s="17"/>
      <c r="C11" s="17"/>
      <c r="D11" s="17"/>
      <c r="E11" s="17"/>
      <c r="F11" s="17"/>
      <c r="G11" s="17"/>
      <c r="H11" s="17"/>
    </row>
    <row r="12" spans="1:22" s="1" customFormat="1" ht="12.75" customHeight="1" x14ac:dyDescent="0.25">
      <c r="A12" s="72" t="s">
        <v>171</v>
      </c>
      <c r="B12" s="72"/>
      <c r="C12" s="72"/>
      <c r="D12" s="72"/>
      <c r="E12" s="72"/>
      <c r="F12" s="72"/>
      <c r="G12" s="7" t="s">
        <v>137</v>
      </c>
      <c r="H12" s="53"/>
      <c r="I12" s="72"/>
      <c r="L12" s="72"/>
      <c r="M12" s="63"/>
    </row>
    <row r="13" spans="1:22" s="1" customFormat="1" ht="12.75" customHeight="1" x14ac:dyDescent="0.25">
      <c r="A13" s="138" t="s">
        <v>76</v>
      </c>
      <c r="B13" s="166" t="s">
        <v>81</v>
      </c>
      <c r="C13" s="167"/>
      <c r="D13" s="167"/>
      <c r="E13" s="167"/>
      <c r="F13" s="167"/>
      <c r="G13" s="168"/>
      <c r="H13" s="112"/>
      <c r="I13" s="16"/>
      <c r="K13" s="70"/>
      <c r="L13" s="70"/>
      <c r="M13" s="70"/>
      <c r="O13" s="25"/>
      <c r="P13" s="25"/>
      <c r="Q13" s="25"/>
      <c r="R13" s="25"/>
      <c r="S13" s="25"/>
      <c r="T13" s="25"/>
      <c r="U13" s="25"/>
      <c r="V13" s="25"/>
    </row>
    <row r="14" spans="1:22" s="1" customFormat="1" ht="12.75" customHeight="1" x14ac:dyDescent="0.25">
      <c r="A14" s="138" t="s">
        <v>77</v>
      </c>
      <c r="B14" s="166" t="s">
        <v>82</v>
      </c>
      <c r="C14" s="167"/>
      <c r="D14" s="167"/>
      <c r="E14" s="167"/>
      <c r="F14" s="167"/>
      <c r="G14" s="168"/>
      <c r="H14" s="112"/>
      <c r="I14" s="16"/>
      <c r="J14" s="55"/>
      <c r="K14" s="70"/>
      <c r="L14" s="70"/>
      <c r="M14" s="70"/>
    </row>
    <row r="15" spans="1:22" s="1" customFormat="1" ht="12.75" customHeight="1" x14ac:dyDescent="0.25">
      <c r="A15" s="138" t="s">
        <v>78</v>
      </c>
      <c r="B15" s="169" t="s">
        <v>172</v>
      </c>
      <c r="C15" s="170"/>
      <c r="D15" s="170"/>
      <c r="E15" s="170"/>
      <c r="F15" s="170"/>
      <c r="G15" s="171"/>
      <c r="H15" s="115">
        <f>H13+H14</f>
        <v>0</v>
      </c>
      <c r="I15" s="16"/>
      <c r="J15" s="143" t="str">
        <f>IF(H15=C34,"","C. Ukupni iznos projekta (prihvatljivi i neprihvatljivi troškovi) i Sveukupno u tablici Struktura ulaganja moraju biti jednaki.")</f>
        <v/>
      </c>
      <c r="K15" s="70"/>
      <c r="L15" s="70"/>
      <c r="M15" s="70"/>
    </row>
    <row r="16" spans="1:22" s="1" customFormat="1" ht="12.75" customHeight="1" x14ac:dyDescent="0.25">
      <c r="A16" s="138" t="s">
        <v>79</v>
      </c>
      <c r="B16" s="172" t="s">
        <v>173</v>
      </c>
      <c r="C16" s="173"/>
      <c r="D16" s="173"/>
      <c r="E16" s="173"/>
      <c r="F16" s="173"/>
      <c r="G16" s="174"/>
      <c r="H16" s="112"/>
      <c r="I16" s="16"/>
      <c r="J16" s="144"/>
      <c r="K16" s="70"/>
      <c r="L16" s="70"/>
      <c r="M16" s="70"/>
      <c r="P16" s="25"/>
      <c r="Q16" s="25"/>
    </row>
    <row r="17" spans="1:27" s="1" customFormat="1" ht="12.75" customHeight="1" x14ac:dyDescent="0.25">
      <c r="A17" s="138" t="s">
        <v>80</v>
      </c>
      <c r="B17" s="172" t="s">
        <v>174</v>
      </c>
      <c r="C17" s="173"/>
      <c r="D17" s="173"/>
      <c r="E17" s="173"/>
      <c r="F17" s="173"/>
      <c r="G17" s="174"/>
      <c r="H17" s="112"/>
      <c r="I17" s="16"/>
      <c r="J17" s="14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spans="1:27" s="1" customFormat="1" ht="12.75" customHeight="1" x14ac:dyDescent="0.25">
      <c r="A18" s="138" t="s">
        <v>175</v>
      </c>
      <c r="B18" s="175" t="s">
        <v>235</v>
      </c>
      <c r="C18" s="176"/>
      <c r="D18" s="176"/>
      <c r="E18" s="176"/>
      <c r="F18" s="176"/>
      <c r="G18" s="177"/>
      <c r="H18" s="113"/>
      <c r="I18" s="54" t="e">
        <f>H18/H17*100</f>
        <v>#DIV/0!</v>
      </c>
      <c r="J18" s="143" t="str">
        <f>IFERROR(IF(I18&gt;70,"F. Prihvatljivi iznos granta za HBOR može biti najviše do 70% predviđenog iznosa granta."," "),"")</f>
        <v/>
      </c>
      <c r="R18" s="144"/>
      <c r="U18" s="74"/>
      <c r="V18" s="74"/>
      <c r="W18" s="74"/>
      <c r="X18" s="74"/>
      <c r="Y18" s="74"/>
      <c r="Z18" s="59"/>
      <c r="AA18" s="59"/>
    </row>
    <row r="19" spans="1:27" s="1" customFormat="1" ht="12.75" customHeight="1" x14ac:dyDescent="0.25">
      <c r="A19" s="138" t="s">
        <v>176</v>
      </c>
      <c r="B19" s="163" t="s">
        <v>234</v>
      </c>
      <c r="C19" s="164"/>
      <c r="D19" s="164"/>
      <c r="E19" s="164"/>
      <c r="F19" s="164"/>
      <c r="G19" s="165"/>
      <c r="H19" s="116">
        <f>H15-H16-H18</f>
        <v>0</v>
      </c>
      <c r="I19" s="16"/>
      <c r="J19" s="145" t="s">
        <v>239</v>
      </c>
      <c r="K19" s="70"/>
      <c r="L19" s="70"/>
      <c r="M19" s="70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</row>
    <row r="20" spans="1:27" s="1" customFormat="1" ht="12.75" customHeight="1" x14ac:dyDescent="0.25">
      <c r="A20" s="120"/>
      <c r="B20" s="121"/>
      <c r="C20" s="121"/>
      <c r="D20" s="121"/>
      <c r="E20" s="121"/>
      <c r="F20" s="121"/>
      <c r="G20" s="121"/>
      <c r="H20" s="122"/>
      <c r="I20" s="16"/>
      <c r="J20" s="143" t="str">
        <f>IF(H19=F34,"","G. Potrebno financirati kreditom i Kredit HBOR-a u tablici Strukturi ulaganja moraju biti jednaki.")</f>
        <v/>
      </c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73"/>
      <c r="V20" s="73"/>
      <c r="W20" s="73"/>
      <c r="X20" s="73"/>
      <c r="Y20" s="73"/>
    </row>
    <row r="21" spans="1:27" x14ac:dyDescent="0.25">
      <c r="A21" s="4"/>
      <c r="B21" s="119"/>
      <c r="C21" s="17"/>
      <c r="D21" s="17"/>
      <c r="E21" s="17"/>
      <c r="F21" s="17"/>
      <c r="G21" s="17"/>
      <c r="H21" s="17"/>
      <c r="J21"/>
    </row>
    <row r="22" spans="1:27" x14ac:dyDescent="0.25">
      <c r="A22" s="4" t="s">
        <v>86</v>
      </c>
      <c r="B22" s="17"/>
      <c r="C22" s="7"/>
      <c r="D22" s="4"/>
      <c r="E22" s="17"/>
      <c r="F22" s="17"/>
      <c r="G22" s="7" t="s">
        <v>137</v>
      </c>
      <c r="H22" s="53"/>
    </row>
    <row r="23" spans="1:27" x14ac:dyDescent="0.25">
      <c r="A23" s="148" t="s">
        <v>87</v>
      </c>
      <c r="B23" s="148" t="s">
        <v>88</v>
      </c>
      <c r="C23" s="148" t="s">
        <v>4</v>
      </c>
      <c r="D23" s="148" t="s">
        <v>89</v>
      </c>
      <c r="E23" s="148" t="s">
        <v>90</v>
      </c>
      <c r="F23" s="148" t="s">
        <v>75</v>
      </c>
      <c r="G23" s="149"/>
      <c r="H23" s="147" t="s">
        <v>92</v>
      </c>
      <c r="I23" s="54">
        <f>+Atributi!B11</f>
        <v>0</v>
      </c>
    </row>
    <row r="24" spans="1:27" x14ac:dyDescent="0.25">
      <c r="A24" s="148"/>
      <c r="B24" s="148"/>
      <c r="C24" s="148"/>
      <c r="D24" s="148"/>
      <c r="E24" s="148"/>
      <c r="F24" s="128" t="s">
        <v>91</v>
      </c>
      <c r="G24" s="129" t="s">
        <v>58</v>
      </c>
      <c r="H24" s="147"/>
    </row>
    <row r="25" spans="1:27" x14ac:dyDescent="0.25">
      <c r="A25" s="128" t="s">
        <v>93</v>
      </c>
      <c r="B25" s="130" t="s">
        <v>94</v>
      </c>
      <c r="C25" s="131">
        <f>SUM(C26:C32)</f>
        <v>0</v>
      </c>
      <c r="D25" s="131">
        <f>SUM(D26:D32)</f>
        <v>0</v>
      </c>
      <c r="E25" s="131">
        <f>SUM(E26:E32)</f>
        <v>0</v>
      </c>
      <c r="F25" s="131">
        <f>SUM(F26:F32)</f>
        <v>0</v>
      </c>
      <c r="G25" s="132">
        <f>IFERROR(F25/F34,0)</f>
        <v>0</v>
      </c>
      <c r="H25" s="131">
        <f>SUM(H26:H32)</f>
        <v>0</v>
      </c>
      <c r="J25" s="59"/>
    </row>
    <row r="26" spans="1:27" ht="13" x14ac:dyDescent="0.3">
      <c r="A26" s="20"/>
      <c r="B26" s="21"/>
      <c r="C26" s="18">
        <f>D26+E26+F26</f>
        <v>0</v>
      </c>
      <c r="D26" s="22"/>
      <c r="E26" s="22"/>
      <c r="F26" s="22"/>
      <c r="G26" s="19" t="s">
        <v>5</v>
      </c>
      <c r="H26" s="23"/>
      <c r="J26" s="126" t="s">
        <v>236</v>
      </c>
    </row>
    <row r="27" spans="1:27" x14ac:dyDescent="0.25">
      <c r="A27" s="20"/>
      <c r="B27" s="21"/>
      <c r="C27" s="18">
        <f t="shared" ref="C27:C33" si="0">D27+E27+F27</f>
        <v>0</v>
      </c>
      <c r="D27" s="22"/>
      <c r="E27" s="22"/>
      <c r="F27" s="22"/>
      <c r="G27" s="19" t="s">
        <v>5</v>
      </c>
      <c r="H27" s="23"/>
    </row>
    <row r="28" spans="1:27" x14ac:dyDescent="0.25">
      <c r="A28" s="20"/>
      <c r="B28" s="21"/>
      <c r="C28" s="18">
        <f t="shared" si="0"/>
        <v>0</v>
      </c>
      <c r="D28" s="22"/>
      <c r="E28" s="22"/>
      <c r="F28" s="22"/>
      <c r="G28" s="19" t="s">
        <v>5</v>
      </c>
      <c r="H28" s="23"/>
    </row>
    <row r="29" spans="1:27" x14ac:dyDescent="0.25">
      <c r="A29" s="20"/>
      <c r="B29" s="21"/>
      <c r="C29" s="18">
        <f t="shared" si="0"/>
        <v>0</v>
      </c>
      <c r="D29" s="22"/>
      <c r="E29" s="22"/>
      <c r="F29" s="22"/>
      <c r="G29" s="19" t="s">
        <v>5</v>
      </c>
      <c r="H29" s="23"/>
    </row>
    <row r="30" spans="1:27" x14ac:dyDescent="0.25">
      <c r="A30" s="20"/>
      <c r="B30" s="21"/>
      <c r="C30" s="18">
        <f t="shared" si="0"/>
        <v>0</v>
      </c>
      <c r="D30" s="22"/>
      <c r="E30" s="22"/>
      <c r="F30" s="22"/>
      <c r="G30" s="19" t="s">
        <v>5</v>
      </c>
      <c r="H30" s="23"/>
    </row>
    <row r="31" spans="1:27" x14ac:dyDescent="0.25">
      <c r="A31" s="20"/>
      <c r="B31" s="21"/>
      <c r="C31" s="18">
        <f t="shared" si="0"/>
        <v>0</v>
      </c>
      <c r="D31" s="22"/>
      <c r="E31" s="22"/>
      <c r="F31" s="22"/>
      <c r="G31" s="19" t="s">
        <v>5</v>
      </c>
      <c r="H31" s="23"/>
    </row>
    <row r="32" spans="1:27" x14ac:dyDescent="0.25">
      <c r="A32" s="20"/>
      <c r="B32" s="21"/>
      <c r="C32" s="18">
        <f t="shared" si="0"/>
        <v>0</v>
      </c>
      <c r="D32" s="22"/>
      <c r="E32" s="22"/>
      <c r="F32" s="22"/>
      <c r="G32" s="19" t="s">
        <v>5</v>
      </c>
      <c r="H32" s="23"/>
    </row>
    <row r="33" spans="1:27" x14ac:dyDescent="0.25">
      <c r="A33" s="128" t="s">
        <v>95</v>
      </c>
      <c r="B33" s="130" t="s">
        <v>97</v>
      </c>
      <c r="C33" s="18">
        <f t="shared" si="0"/>
        <v>0</v>
      </c>
      <c r="D33" s="123"/>
      <c r="E33" s="123"/>
      <c r="F33" s="123"/>
      <c r="G33" s="137">
        <f>IFERROR(F33/F34,0)</f>
        <v>0</v>
      </c>
      <c r="H33" s="139"/>
    </row>
    <row r="34" spans="1:27" x14ac:dyDescent="0.25">
      <c r="A34" s="128" t="s">
        <v>96</v>
      </c>
      <c r="B34" s="130" t="s">
        <v>98</v>
      </c>
      <c r="C34" s="118">
        <f>+C25+C33</f>
        <v>0</v>
      </c>
      <c r="D34" s="131">
        <f>+D25+D33</f>
        <v>0</v>
      </c>
      <c r="E34" s="131">
        <f>+E25+E33</f>
        <v>0</v>
      </c>
      <c r="F34" s="117">
        <f>+F25+F33</f>
        <v>0</v>
      </c>
      <c r="G34" s="132">
        <v>1</v>
      </c>
      <c r="H34" s="133">
        <f>H25+H33</f>
        <v>0</v>
      </c>
    </row>
    <row r="35" spans="1:27" x14ac:dyDescent="0.25">
      <c r="A35" s="128" t="s">
        <v>96</v>
      </c>
      <c r="B35" s="130" t="s">
        <v>99</v>
      </c>
      <c r="C35" s="134">
        <v>1</v>
      </c>
      <c r="D35" s="135">
        <f>IFERROR(D34/C34,0)</f>
        <v>0</v>
      </c>
      <c r="E35" s="135">
        <f>IFERROR(E34/C34,0)</f>
        <v>0</v>
      </c>
      <c r="F35" s="135">
        <f>IFERROR(F34/C34,0)</f>
        <v>0</v>
      </c>
      <c r="G35" s="136" t="s">
        <v>5</v>
      </c>
      <c r="H35" s="140">
        <f>IFERROR(H34/F34,0)</f>
        <v>0</v>
      </c>
    </row>
    <row r="36" spans="1:27" x14ac:dyDescent="0.25">
      <c r="A36" s="64"/>
      <c r="B36" s="65"/>
      <c r="C36" s="66"/>
      <c r="D36" s="66"/>
      <c r="E36" s="66"/>
      <c r="F36" s="66"/>
      <c r="G36" s="66"/>
      <c r="H36" s="66"/>
    </row>
    <row r="37" spans="1:27" s="1" customFormat="1" ht="12.75" customHeight="1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</row>
    <row r="38" spans="1:27" s="1" customFormat="1" ht="12.75" customHeight="1" x14ac:dyDescent="0.25">
      <c r="A38" s="61" t="s">
        <v>74</v>
      </c>
      <c r="B38" s="56"/>
      <c r="C38" s="56"/>
      <c r="D38" s="56"/>
      <c r="E38" s="56"/>
      <c r="F38" s="56"/>
      <c r="G38" s="7" t="s">
        <v>137</v>
      </c>
      <c r="H38" s="53"/>
      <c r="I38" s="25"/>
      <c r="L38" s="6"/>
      <c r="M38" s="62"/>
      <c r="N38" s="62"/>
      <c r="O38" s="62"/>
      <c r="P38" s="63"/>
      <c r="Q38" s="25"/>
      <c r="R38" s="25"/>
    </row>
    <row r="39" spans="1:27" s="1" customFormat="1" ht="12.75" customHeight="1" x14ac:dyDescent="0.25">
      <c r="A39" s="150" t="s">
        <v>184</v>
      </c>
      <c r="B39" s="151"/>
      <c r="C39" s="151"/>
      <c r="D39" s="151"/>
      <c r="E39" s="151"/>
      <c r="F39" s="151"/>
      <c r="G39" s="152"/>
      <c r="H39" s="67">
        <f>SUM(H40:H45)</f>
        <v>0</v>
      </c>
      <c r="I39" s="60"/>
      <c r="J39" s="60"/>
      <c r="K39" s="60"/>
      <c r="L39" s="60"/>
      <c r="M39" s="60"/>
      <c r="N39" s="60"/>
      <c r="O39" s="60"/>
      <c r="P39" s="60"/>
      <c r="Q39" s="25"/>
      <c r="R39" s="25"/>
    </row>
    <row r="40" spans="1:27" s="1" customFormat="1" ht="12.75" customHeight="1" x14ac:dyDescent="0.25">
      <c r="A40" s="153" t="s">
        <v>192</v>
      </c>
      <c r="B40" s="154"/>
      <c r="C40" s="154"/>
      <c r="D40" s="154"/>
      <c r="E40" s="154"/>
      <c r="F40" s="154"/>
      <c r="G40" s="155"/>
      <c r="H40" s="68"/>
      <c r="I40" s="60"/>
      <c r="J40" s="60"/>
      <c r="K40" s="60"/>
      <c r="L40" s="60"/>
      <c r="M40" s="60"/>
      <c r="N40" s="60"/>
      <c r="O40" s="60"/>
      <c r="P40" s="60"/>
      <c r="Q40" s="25"/>
      <c r="R40" s="25"/>
    </row>
    <row r="41" spans="1:27" s="1" customFormat="1" ht="12.75" customHeight="1" x14ac:dyDescent="0.25">
      <c r="A41" s="153" t="s">
        <v>193</v>
      </c>
      <c r="B41" s="154"/>
      <c r="C41" s="154"/>
      <c r="D41" s="154"/>
      <c r="E41" s="154"/>
      <c r="F41" s="154"/>
      <c r="G41" s="155"/>
      <c r="H41" s="68"/>
      <c r="I41" s="60"/>
      <c r="J41" s="60"/>
      <c r="K41" s="60"/>
      <c r="L41" s="60"/>
      <c r="M41" s="60"/>
      <c r="N41" s="60"/>
      <c r="O41" s="60"/>
      <c r="P41" s="60"/>
      <c r="Q41" s="25"/>
      <c r="R41" s="25"/>
    </row>
    <row r="42" spans="1:27" s="1" customFormat="1" ht="12.75" customHeight="1" x14ac:dyDescent="0.25">
      <c r="A42" s="153" t="s">
        <v>194</v>
      </c>
      <c r="B42" s="154"/>
      <c r="C42" s="154"/>
      <c r="D42" s="154"/>
      <c r="E42" s="154"/>
      <c r="F42" s="154"/>
      <c r="G42" s="155"/>
      <c r="H42" s="68"/>
      <c r="I42" s="60"/>
      <c r="J42" s="60"/>
      <c r="K42" s="60"/>
      <c r="L42" s="60"/>
      <c r="M42" s="60"/>
      <c r="N42" s="60"/>
      <c r="O42" s="60"/>
      <c r="P42" s="60"/>
      <c r="Q42" s="25"/>
      <c r="R42" s="25"/>
    </row>
    <row r="43" spans="1:27" s="1" customFormat="1" ht="12.75" customHeight="1" x14ac:dyDescent="0.25">
      <c r="A43" s="153" t="s">
        <v>195</v>
      </c>
      <c r="B43" s="154"/>
      <c r="C43" s="154"/>
      <c r="D43" s="154"/>
      <c r="E43" s="154"/>
      <c r="F43" s="154"/>
      <c r="G43" s="155"/>
      <c r="H43" s="68"/>
      <c r="I43" s="60"/>
      <c r="J43" s="60"/>
      <c r="K43" s="60"/>
      <c r="L43" s="60"/>
      <c r="M43" s="60"/>
      <c r="N43" s="60"/>
      <c r="O43" s="60"/>
      <c r="P43" s="60"/>
      <c r="Q43" s="25"/>
      <c r="R43" s="25"/>
    </row>
    <row r="44" spans="1:27" s="1" customFormat="1" ht="12.75" customHeight="1" x14ac:dyDescent="0.25">
      <c r="A44" s="153" t="s">
        <v>179</v>
      </c>
      <c r="B44" s="154"/>
      <c r="C44" s="154"/>
      <c r="D44" s="154"/>
      <c r="E44" s="154"/>
      <c r="F44" s="154"/>
      <c r="G44" s="155"/>
      <c r="H44" s="68"/>
      <c r="I44" s="60"/>
      <c r="J44" s="60"/>
      <c r="K44" s="60"/>
      <c r="L44" s="60"/>
      <c r="M44" s="60"/>
      <c r="N44" s="60"/>
      <c r="O44" s="60"/>
      <c r="P44" s="60"/>
      <c r="Q44" s="25"/>
      <c r="R44" s="25"/>
    </row>
    <row r="45" spans="1:27" s="1" customFormat="1" ht="12.75" customHeight="1" x14ac:dyDescent="0.25">
      <c r="A45" s="153" t="s">
        <v>180</v>
      </c>
      <c r="B45" s="154"/>
      <c r="C45" s="154"/>
      <c r="D45" s="154"/>
      <c r="E45" s="154"/>
      <c r="F45" s="154"/>
      <c r="G45" s="155"/>
      <c r="H45" s="68"/>
      <c r="I45" s="60"/>
      <c r="J45" s="60"/>
      <c r="K45" s="60"/>
      <c r="L45" s="60"/>
      <c r="M45" s="60"/>
      <c r="N45" s="60"/>
      <c r="O45" s="60"/>
      <c r="P45" s="60"/>
      <c r="Q45" s="25"/>
      <c r="R45" s="25"/>
    </row>
    <row r="46" spans="1:27" s="1" customFormat="1" ht="12.75" customHeight="1" x14ac:dyDescent="0.25">
      <c r="A46" s="150" t="s">
        <v>185</v>
      </c>
      <c r="B46" s="151"/>
      <c r="C46" s="151"/>
      <c r="D46" s="151"/>
      <c r="E46" s="151"/>
      <c r="F46" s="151"/>
      <c r="G46" s="152"/>
      <c r="H46" s="67"/>
      <c r="I46" s="60"/>
      <c r="J46" s="60"/>
      <c r="K46" s="60"/>
      <c r="L46" s="60"/>
      <c r="M46" s="60"/>
      <c r="N46" s="60"/>
      <c r="O46" s="60"/>
      <c r="P46" s="60"/>
      <c r="Q46" s="25"/>
      <c r="R46" s="25"/>
    </row>
    <row r="47" spans="1:27" s="1" customFormat="1" ht="12.75" customHeight="1" x14ac:dyDescent="0.25">
      <c r="A47" s="153" t="s">
        <v>186</v>
      </c>
      <c r="B47" s="154"/>
      <c r="C47" s="154"/>
      <c r="D47" s="154"/>
      <c r="E47" s="154"/>
      <c r="F47" s="154"/>
      <c r="G47" s="155"/>
      <c r="H47" s="68"/>
      <c r="I47" s="56"/>
      <c r="J47" s="60"/>
      <c r="K47" s="60"/>
      <c r="L47" s="60"/>
      <c r="M47" s="60"/>
      <c r="N47" s="60"/>
      <c r="O47" s="60"/>
      <c r="P47" s="60"/>
      <c r="Q47" s="25"/>
      <c r="R47" s="25"/>
    </row>
    <row r="48" spans="1:27" s="1" customFormat="1" ht="12.75" customHeight="1" x14ac:dyDescent="0.25">
      <c r="A48" s="153" t="s">
        <v>177</v>
      </c>
      <c r="B48" s="154"/>
      <c r="C48" s="154"/>
      <c r="D48" s="154"/>
      <c r="E48" s="154"/>
      <c r="F48" s="154"/>
      <c r="G48" s="155"/>
      <c r="H48" s="75"/>
      <c r="I48" s="60"/>
      <c r="J48" s="60"/>
      <c r="K48" s="60"/>
      <c r="L48" s="60"/>
      <c r="M48" s="60"/>
      <c r="N48" s="60"/>
      <c r="O48" s="60"/>
      <c r="P48" s="60"/>
      <c r="Q48" s="25"/>
      <c r="R48" s="25"/>
    </row>
    <row r="49" spans="1:21" s="1" customFormat="1" ht="12.75" customHeight="1" x14ac:dyDescent="0.25">
      <c r="A49" s="150" t="s">
        <v>166</v>
      </c>
      <c r="B49" s="151"/>
      <c r="C49" s="151"/>
      <c r="D49" s="151"/>
      <c r="E49" s="151"/>
      <c r="F49" s="151"/>
      <c r="G49" s="152"/>
      <c r="H49" s="67">
        <f>SUM(H50:H53)</f>
        <v>0</v>
      </c>
      <c r="I49" s="60"/>
      <c r="J49" s="60"/>
      <c r="K49" s="60"/>
      <c r="L49" s="60"/>
      <c r="M49" s="60"/>
      <c r="N49" s="60"/>
      <c r="O49" s="60"/>
      <c r="P49" s="60"/>
      <c r="Q49" s="25"/>
      <c r="R49" s="25"/>
    </row>
    <row r="50" spans="1:21" s="1" customFormat="1" ht="12.75" customHeight="1" x14ac:dyDescent="0.25">
      <c r="A50" s="153" t="s">
        <v>168</v>
      </c>
      <c r="B50" s="154"/>
      <c r="C50" s="154"/>
      <c r="D50" s="154"/>
      <c r="E50" s="154"/>
      <c r="F50" s="154"/>
      <c r="G50" s="155"/>
      <c r="H50" s="68"/>
      <c r="I50" s="60"/>
      <c r="J50" s="60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</row>
    <row r="51" spans="1:21" s="1" customFormat="1" ht="12.75" customHeight="1" x14ac:dyDescent="0.25">
      <c r="A51" s="153" t="s">
        <v>169</v>
      </c>
      <c r="B51" s="154"/>
      <c r="C51" s="154"/>
      <c r="D51" s="154"/>
      <c r="E51" s="154"/>
      <c r="F51" s="154"/>
      <c r="G51" s="155"/>
      <c r="H51" s="68"/>
      <c r="I51" s="60"/>
      <c r="J51" s="60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</row>
    <row r="52" spans="1:21" s="1" customFormat="1" ht="12.75" customHeight="1" x14ac:dyDescent="0.25">
      <c r="A52" s="153" t="s">
        <v>170</v>
      </c>
      <c r="B52" s="154"/>
      <c r="C52" s="154"/>
      <c r="D52" s="154"/>
      <c r="E52" s="154"/>
      <c r="F52" s="154"/>
      <c r="G52" s="155"/>
      <c r="H52" s="68"/>
      <c r="I52" s="60"/>
      <c r="J52" s="60"/>
      <c r="K52" s="59"/>
      <c r="L52" s="59"/>
      <c r="M52" s="59"/>
      <c r="N52" s="59"/>
      <c r="O52" s="59"/>
      <c r="P52" s="59"/>
      <c r="Q52" s="59"/>
      <c r="R52" s="59"/>
      <c r="S52" s="59"/>
      <c r="T52" s="59"/>
    </row>
    <row r="53" spans="1:21" s="1" customFormat="1" ht="12.75" customHeight="1" x14ac:dyDescent="0.25">
      <c r="A53" s="85"/>
      <c r="B53" s="86"/>
      <c r="C53" s="86"/>
      <c r="D53" s="86"/>
      <c r="E53" s="86"/>
      <c r="F53" s="86"/>
      <c r="G53" s="87"/>
      <c r="H53" s="68"/>
      <c r="I53" s="60"/>
      <c r="J53" s="60"/>
      <c r="K53" s="59"/>
      <c r="L53" s="59"/>
      <c r="M53" s="59"/>
      <c r="N53" s="59"/>
      <c r="O53" s="59"/>
      <c r="P53" s="59"/>
      <c r="Q53" s="59"/>
      <c r="R53" s="59"/>
      <c r="S53" s="59"/>
      <c r="T53" s="59"/>
    </row>
    <row r="54" spans="1:21" s="1" customFormat="1" ht="12.75" customHeight="1" x14ac:dyDescent="0.25">
      <c r="A54" s="150" t="s">
        <v>250</v>
      </c>
      <c r="B54" s="151"/>
      <c r="C54" s="151"/>
      <c r="D54" s="151"/>
      <c r="E54" s="151"/>
      <c r="F54" s="151"/>
      <c r="G54" s="152"/>
      <c r="H54" s="67">
        <f>H55</f>
        <v>0</v>
      </c>
      <c r="I54" s="60"/>
      <c r="J54" s="60"/>
      <c r="K54" s="59"/>
      <c r="L54" s="59"/>
      <c r="M54" s="59"/>
      <c r="N54" s="59"/>
      <c r="O54" s="59"/>
      <c r="P54" s="59"/>
      <c r="Q54" s="59"/>
      <c r="R54" s="59"/>
      <c r="S54" s="59"/>
      <c r="T54" s="59"/>
    </row>
    <row r="55" spans="1:21" s="1" customFormat="1" ht="12.75" customHeight="1" x14ac:dyDescent="0.25">
      <c r="A55" s="153" t="s">
        <v>251</v>
      </c>
      <c r="B55" s="154"/>
      <c r="C55" s="154"/>
      <c r="D55" s="154"/>
      <c r="E55" s="154"/>
      <c r="F55" s="154"/>
      <c r="G55" s="155"/>
      <c r="H55" s="68">
        <f>+F34</f>
        <v>0</v>
      </c>
      <c r="I55" s="60"/>
      <c r="J55" s="60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</row>
    <row r="56" spans="1:21" s="1" customFormat="1" ht="12.75" customHeight="1" x14ac:dyDescent="0.25">
      <c r="A56" s="160" t="s">
        <v>4</v>
      </c>
      <c r="B56" s="161"/>
      <c r="C56" s="161"/>
      <c r="D56" s="161"/>
      <c r="E56" s="161"/>
      <c r="F56" s="161"/>
      <c r="G56" s="162"/>
      <c r="H56" s="69">
        <f>H39+H49+H54</f>
        <v>0</v>
      </c>
      <c r="I56" s="60"/>
      <c r="J56" s="60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</row>
    <row r="57" spans="1:21" s="1" customFormat="1" ht="12.75" customHeight="1" x14ac:dyDescent="0.25">
      <c r="A57" s="141"/>
      <c r="B57" s="141"/>
      <c r="C57" s="141"/>
      <c r="D57" s="141"/>
      <c r="E57" s="141"/>
      <c r="F57" s="141"/>
      <c r="G57" s="141"/>
      <c r="H57" s="142"/>
      <c r="I57" s="60"/>
      <c r="J57" s="60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</row>
    <row r="58" spans="1:21" x14ac:dyDescent="0.25"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</row>
    <row r="59" spans="1:21" ht="12.75" customHeight="1" x14ac:dyDescent="0.25">
      <c r="A59" s="150" t="s">
        <v>212</v>
      </c>
      <c r="B59" s="151"/>
      <c r="C59" s="151"/>
      <c r="D59" s="151"/>
      <c r="E59" s="151"/>
      <c r="F59" s="151"/>
      <c r="G59" s="151"/>
      <c r="H59" s="152"/>
    </row>
    <row r="60" spans="1:21" ht="91.5" customHeight="1" x14ac:dyDescent="0.25">
      <c r="A60" s="158"/>
      <c r="B60" s="158"/>
      <c r="C60" s="158"/>
      <c r="D60" s="158"/>
      <c r="E60" s="158"/>
      <c r="F60" s="158"/>
      <c r="G60" s="158"/>
      <c r="H60" s="158"/>
      <c r="J60" s="159" t="s">
        <v>237</v>
      </c>
      <c r="K60" s="159"/>
      <c r="L60" s="159"/>
      <c r="M60" s="159"/>
      <c r="N60" s="159"/>
      <c r="O60" s="159"/>
      <c r="P60" s="159"/>
      <c r="Q60" s="159"/>
      <c r="R60" s="159"/>
      <c r="S60" s="159"/>
    </row>
    <row r="61" spans="1:21" x14ac:dyDescent="0.25">
      <c r="J61" s="159"/>
      <c r="K61" s="159"/>
      <c r="L61" s="159"/>
      <c r="M61" s="159"/>
      <c r="N61" s="159"/>
      <c r="O61" s="159"/>
      <c r="P61" s="159"/>
      <c r="Q61" s="159"/>
      <c r="R61" s="159"/>
      <c r="S61" s="159"/>
    </row>
    <row r="62" spans="1:21" x14ac:dyDescent="0.25">
      <c r="J62" s="159"/>
      <c r="K62" s="159"/>
      <c r="L62" s="159"/>
      <c r="M62" s="159"/>
      <c r="N62" s="159"/>
      <c r="O62" s="159"/>
      <c r="P62" s="159"/>
      <c r="Q62" s="159"/>
      <c r="R62" s="159"/>
      <c r="S62" s="159"/>
    </row>
    <row r="63" spans="1:21" x14ac:dyDescent="0.25">
      <c r="J63" s="159"/>
      <c r="K63" s="159"/>
      <c r="L63" s="159"/>
      <c r="M63" s="159"/>
      <c r="N63" s="159"/>
      <c r="O63" s="159"/>
      <c r="P63" s="159"/>
      <c r="Q63" s="159"/>
      <c r="R63" s="159"/>
      <c r="S63" s="159"/>
    </row>
    <row r="64" spans="1:21" x14ac:dyDescent="0.25">
      <c r="J64" s="159"/>
      <c r="K64" s="159"/>
      <c r="L64" s="159"/>
      <c r="M64" s="159"/>
      <c r="N64" s="159"/>
      <c r="O64" s="159"/>
      <c r="P64" s="159"/>
      <c r="Q64" s="159"/>
      <c r="R64" s="159"/>
      <c r="S64" s="159"/>
    </row>
    <row r="65" spans="10:19" x14ac:dyDescent="0.25">
      <c r="J65" s="159"/>
      <c r="K65" s="159"/>
      <c r="L65" s="159"/>
      <c r="M65" s="159"/>
      <c r="N65" s="159"/>
      <c r="O65" s="159"/>
      <c r="P65" s="159"/>
      <c r="Q65" s="159"/>
      <c r="R65" s="159"/>
      <c r="S65" s="159"/>
    </row>
    <row r="66" spans="10:19" x14ac:dyDescent="0.25">
      <c r="J66" s="159"/>
      <c r="K66" s="159"/>
      <c r="L66" s="159"/>
      <c r="M66" s="159"/>
      <c r="N66" s="159"/>
      <c r="O66" s="159"/>
      <c r="P66" s="159"/>
      <c r="Q66" s="159"/>
      <c r="R66" s="159"/>
      <c r="S66" s="159"/>
    </row>
    <row r="67" spans="10:19" x14ac:dyDescent="0.25">
      <c r="J67" s="159"/>
      <c r="K67" s="159"/>
      <c r="L67" s="159"/>
      <c r="M67" s="159"/>
      <c r="N67" s="159"/>
      <c r="O67" s="159"/>
      <c r="P67" s="159"/>
      <c r="Q67" s="159"/>
      <c r="R67" s="159"/>
      <c r="S67" s="159"/>
    </row>
    <row r="68" spans="10:19" x14ac:dyDescent="0.25">
      <c r="J68" s="159"/>
      <c r="K68" s="159"/>
      <c r="L68" s="159"/>
      <c r="M68" s="159"/>
      <c r="N68" s="159"/>
      <c r="O68" s="159"/>
      <c r="P68" s="159"/>
      <c r="Q68" s="159"/>
      <c r="R68" s="159"/>
      <c r="S68" s="159"/>
    </row>
  </sheetData>
  <mergeCells count="37">
    <mergeCell ref="C3:E5"/>
    <mergeCell ref="A8:D8"/>
    <mergeCell ref="F8:H8"/>
    <mergeCell ref="A23:A24"/>
    <mergeCell ref="B23:B24"/>
    <mergeCell ref="C23:C24"/>
    <mergeCell ref="D23:D24"/>
    <mergeCell ref="E23:E24"/>
    <mergeCell ref="F23:G23"/>
    <mergeCell ref="H23:H24"/>
    <mergeCell ref="B13:G13"/>
    <mergeCell ref="B14:G14"/>
    <mergeCell ref="B15:G15"/>
    <mergeCell ref="B16:G16"/>
    <mergeCell ref="B17:G17"/>
    <mergeCell ref="B18:G18"/>
    <mergeCell ref="A46:G46"/>
    <mergeCell ref="A50:G50"/>
    <mergeCell ref="A51:G51"/>
    <mergeCell ref="A49:G49"/>
    <mergeCell ref="A54:G54"/>
    <mergeCell ref="A59:H59"/>
    <mergeCell ref="A60:H60"/>
    <mergeCell ref="J60:S68"/>
    <mergeCell ref="B19:G19"/>
    <mergeCell ref="A47:G47"/>
    <mergeCell ref="A48:G48"/>
    <mergeCell ref="A45:G45"/>
    <mergeCell ref="A39:G39"/>
    <mergeCell ref="A44:G44"/>
    <mergeCell ref="A42:G42"/>
    <mergeCell ref="A43:G43"/>
    <mergeCell ref="A40:G40"/>
    <mergeCell ref="A41:G41"/>
    <mergeCell ref="A55:G55"/>
    <mergeCell ref="A56:G56"/>
    <mergeCell ref="A52:G52"/>
  </mergeCells>
  <conditionalFormatting sqref="H22">
    <cfRule type="cellIs" dxfId="44" priority="6" operator="equal">
      <formula>""</formula>
    </cfRule>
  </conditionalFormatting>
  <conditionalFormatting sqref="H38">
    <cfRule type="cellIs" dxfId="43" priority="5" operator="equal">
      <formula>""</formula>
    </cfRule>
  </conditionalFormatting>
  <conditionalFormatting sqref="H4 A8:D8 F8:H8">
    <cfRule type="cellIs" dxfId="42" priority="4" operator="equal">
      <formula>""</formula>
    </cfRule>
  </conditionalFormatting>
  <conditionalFormatting sqref="H12">
    <cfRule type="cellIs" dxfId="41" priority="2" operator="equal">
      <formula>""</formula>
    </cfRule>
  </conditionalFormatting>
  <conditionalFormatting sqref="H10">
    <cfRule type="cellIs" dxfId="40" priority="1" operator="equal">
      <formula>""</formula>
    </cfRule>
  </conditionalFormatting>
  <dataValidations count="2">
    <dataValidation type="list" allowBlank="1" showInputMessage="1" showErrorMessage="1" sqref="H22 H38 H12" xr:uid="{4201609B-6510-468B-89C3-B9AE069E1664}">
      <formula1>valuta</formula1>
    </dataValidation>
    <dataValidation type="list" allowBlank="1" showInputMessage="1" showErrorMessage="1" sqref="H10" xr:uid="{4906B2C3-6E69-49BE-9A36-5DB636AE97AA}">
      <formula1>PDV</formula1>
    </dataValidation>
  </dataValidations>
  <pageMargins left="0.7" right="0.7" top="0.75" bottom="0.75" header="0.3" footer="0.3"/>
  <pageSetup paperSize="9" scale="79" orientation="portrait" r:id="rId1"/>
  <ignoredErrors>
    <ignoredError sqref="H15" unlockedFormula="1"/>
    <ignoredError sqref="G25" formula="1"/>
    <ignoredError sqref="I1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dimension ref="A1:K28"/>
  <sheetViews>
    <sheetView showGridLines="0" topLeftCell="A3" zoomScaleNormal="100" workbookViewId="0">
      <selection activeCell="A7" sqref="A7"/>
    </sheetView>
  </sheetViews>
  <sheetFormatPr defaultColWidth="9.1796875" defaultRowHeight="12.5" x14ac:dyDescent="0.25"/>
  <cols>
    <col min="1" max="1" width="26.7265625" style="74" customWidth="1"/>
    <col min="2" max="2" width="13.7265625" style="74" customWidth="1"/>
    <col min="3" max="3" width="8.7265625" style="74" customWidth="1"/>
    <col min="4" max="4" width="13.7265625" style="74" customWidth="1"/>
    <col min="5" max="5" width="8.7265625" style="74" customWidth="1"/>
    <col min="6" max="6" width="13.7265625" style="74" customWidth="1"/>
    <col min="7" max="7" width="8.7265625" style="74" customWidth="1"/>
    <col min="8" max="8" width="13.7265625" style="74" customWidth="1"/>
    <col min="9" max="9" width="8.7265625" style="74" customWidth="1"/>
    <col min="10" max="10" width="13.7265625" style="74" customWidth="1"/>
    <col min="11" max="11" width="8.7265625" style="74" customWidth="1"/>
    <col min="12" max="16384" width="9.1796875" style="74"/>
  </cols>
  <sheetData>
    <row r="1" spans="1:11" s="1" customFormat="1" ht="11.5" x14ac:dyDescent="0.25">
      <c r="K1" s="6" t="s">
        <v>219</v>
      </c>
    </row>
    <row r="2" spans="1:11" s="1" customFormat="1" ht="11.5" x14ac:dyDescent="0.25">
      <c r="E2" s="156" t="s">
        <v>214</v>
      </c>
      <c r="F2" s="156"/>
      <c r="G2" s="156"/>
    </row>
    <row r="3" spans="1:11" s="1" customFormat="1" ht="11.5" x14ac:dyDescent="0.25">
      <c r="E3" s="156"/>
      <c r="F3" s="156"/>
      <c r="G3" s="156"/>
      <c r="J3" s="7" t="s">
        <v>31</v>
      </c>
      <c r="K3" s="24"/>
    </row>
    <row r="4" spans="1:11" s="1" customFormat="1" ht="11.5" x14ac:dyDescent="0.25">
      <c r="E4" s="156"/>
      <c r="F4" s="156"/>
      <c r="G4" s="156"/>
    </row>
    <row r="5" spans="1:11" s="3" customFormat="1" ht="11.5" x14ac:dyDescent="0.25"/>
    <row r="6" spans="1:11" s="3" customFormat="1" ht="11.5" x14ac:dyDescent="0.25"/>
    <row r="7" spans="1:11" s="3" customFormat="1" ht="11.5" x14ac:dyDescent="0.25">
      <c r="A7" s="2" t="s">
        <v>252</v>
      </c>
      <c r="B7" s="2"/>
      <c r="C7" s="2"/>
      <c r="D7" s="2"/>
      <c r="G7" s="2" t="s">
        <v>0</v>
      </c>
    </row>
    <row r="8" spans="1:11" s="3" customFormat="1" x14ac:dyDescent="0.25">
      <c r="A8" s="178"/>
      <c r="B8" s="178"/>
      <c r="C8" s="178"/>
      <c r="D8" s="178"/>
      <c r="E8" s="178"/>
      <c r="G8" s="179"/>
      <c r="H8" s="179"/>
      <c r="J8" s="7"/>
      <c r="K8" s="74"/>
    </row>
    <row r="9" spans="1:11" s="3" customFormat="1" ht="11.5" x14ac:dyDescent="0.25"/>
    <row r="11" spans="1:11" ht="13" x14ac:dyDescent="0.25">
      <c r="A11" s="88" t="s">
        <v>57</v>
      </c>
    </row>
    <row r="12" spans="1:11" x14ac:dyDescent="0.25">
      <c r="A12" s="91" t="s">
        <v>213</v>
      </c>
      <c r="B12" s="91">
        <v>2018</v>
      </c>
      <c r="C12" s="91" t="s">
        <v>58</v>
      </c>
      <c r="D12" s="91">
        <v>2019</v>
      </c>
      <c r="E12" s="91" t="s">
        <v>58</v>
      </c>
      <c r="F12" s="91">
        <v>2020</v>
      </c>
      <c r="G12" s="91" t="s">
        <v>58</v>
      </c>
      <c r="H12" s="91">
        <v>2021</v>
      </c>
      <c r="I12" s="91" t="s">
        <v>58</v>
      </c>
      <c r="J12" s="91">
        <v>2022</v>
      </c>
      <c r="K12" s="91" t="s">
        <v>58</v>
      </c>
    </row>
    <row r="13" spans="1:11" x14ac:dyDescent="0.25">
      <c r="A13" s="93"/>
      <c r="B13" s="89"/>
      <c r="C13" s="94" t="str">
        <f>IFERROR(B13/$B$18,"")</f>
        <v/>
      </c>
      <c r="D13" s="89"/>
      <c r="E13" s="94" t="str">
        <f>IFERROR(D13/$D$18,"")</f>
        <v/>
      </c>
      <c r="F13" s="89"/>
      <c r="G13" s="94" t="str">
        <f>IFERROR(F13/$F$18,"")</f>
        <v/>
      </c>
      <c r="H13" s="89"/>
      <c r="I13" s="94" t="str">
        <f>IFERROR(H13/$H$18,"")</f>
        <v/>
      </c>
      <c r="J13" s="89"/>
      <c r="K13" s="94" t="str">
        <f>IFERROR(J13/$J$18,"")</f>
        <v/>
      </c>
    </row>
    <row r="14" spans="1:11" x14ac:dyDescent="0.25">
      <c r="A14" s="93"/>
      <c r="B14" s="89"/>
      <c r="C14" s="94" t="str">
        <f t="shared" ref="C14:C17" si="0">IFERROR(B14/$B$18,"")</f>
        <v/>
      </c>
      <c r="D14" s="89"/>
      <c r="E14" s="94" t="str">
        <f t="shared" ref="E14:E17" si="1">IFERROR(D14/$D$18,"")</f>
        <v/>
      </c>
      <c r="F14" s="89"/>
      <c r="G14" s="94" t="str">
        <f t="shared" ref="G14:G17" si="2">IFERROR(F14/$F$18,"")</f>
        <v/>
      </c>
      <c r="H14" s="89"/>
      <c r="I14" s="94" t="str">
        <f t="shared" ref="I14:I17" si="3">IFERROR(H14/$H$18,"")</f>
        <v/>
      </c>
      <c r="J14" s="89"/>
      <c r="K14" s="94" t="str">
        <f t="shared" ref="K14:K17" si="4">IFERROR(J14/$J$18,"")</f>
        <v/>
      </c>
    </row>
    <row r="15" spans="1:11" x14ac:dyDescent="0.25">
      <c r="A15" s="93"/>
      <c r="B15" s="89"/>
      <c r="C15" s="94" t="str">
        <f t="shared" si="0"/>
        <v/>
      </c>
      <c r="D15" s="89"/>
      <c r="E15" s="94" t="str">
        <f t="shared" si="1"/>
        <v/>
      </c>
      <c r="F15" s="89"/>
      <c r="G15" s="94" t="str">
        <f t="shared" si="2"/>
        <v/>
      </c>
      <c r="H15" s="89"/>
      <c r="I15" s="94" t="str">
        <f t="shared" si="3"/>
        <v/>
      </c>
      <c r="J15" s="89"/>
      <c r="K15" s="94" t="str">
        <f t="shared" si="4"/>
        <v/>
      </c>
    </row>
    <row r="16" spans="1:11" x14ac:dyDescent="0.25">
      <c r="A16" s="93"/>
      <c r="B16" s="89"/>
      <c r="C16" s="94" t="str">
        <f t="shared" si="0"/>
        <v/>
      </c>
      <c r="D16" s="89"/>
      <c r="E16" s="94" t="str">
        <f t="shared" si="1"/>
        <v/>
      </c>
      <c r="F16" s="89"/>
      <c r="G16" s="94" t="str">
        <f t="shared" si="2"/>
        <v/>
      </c>
      <c r="H16" s="89"/>
      <c r="I16" s="94" t="str">
        <f t="shared" si="3"/>
        <v/>
      </c>
      <c r="J16" s="89"/>
      <c r="K16" s="94" t="str">
        <f t="shared" si="4"/>
        <v/>
      </c>
    </row>
    <row r="17" spans="1:11" x14ac:dyDescent="0.25">
      <c r="A17" s="93"/>
      <c r="B17" s="89"/>
      <c r="C17" s="94" t="str">
        <f t="shared" si="0"/>
        <v/>
      </c>
      <c r="D17" s="89"/>
      <c r="E17" s="94" t="str">
        <f t="shared" si="1"/>
        <v/>
      </c>
      <c r="F17" s="89"/>
      <c r="G17" s="94" t="str">
        <f t="shared" si="2"/>
        <v/>
      </c>
      <c r="H17" s="89"/>
      <c r="I17" s="94" t="str">
        <f t="shared" si="3"/>
        <v/>
      </c>
      <c r="J17" s="89"/>
      <c r="K17" s="94" t="str">
        <f t="shared" si="4"/>
        <v/>
      </c>
    </row>
    <row r="18" spans="1:11" x14ac:dyDescent="0.25">
      <c r="A18" s="91" t="s">
        <v>4</v>
      </c>
      <c r="B18" s="31">
        <f t="shared" ref="B18:K18" si="5">SUM(B13:B17)</f>
        <v>0</v>
      </c>
      <c r="C18" s="90">
        <f t="shared" si="5"/>
        <v>0</v>
      </c>
      <c r="D18" s="31">
        <f t="shared" si="5"/>
        <v>0</v>
      </c>
      <c r="E18" s="90">
        <f t="shared" si="5"/>
        <v>0</v>
      </c>
      <c r="F18" s="31">
        <f t="shared" si="5"/>
        <v>0</v>
      </c>
      <c r="G18" s="90">
        <f t="shared" si="5"/>
        <v>0</v>
      </c>
      <c r="H18" s="31">
        <f t="shared" si="5"/>
        <v>0</v>
      </c>
      <c r="I18" s="90">
        <f t="shared" si="5"/>
        <v>0</v>
      </c>
      <c r="J18" s="31">
        <f t="shared" si="5"/>
        <v>0</v>
      </c>
      <c r="K18" s="90">
        <f t="shared" si="5"/>
        <v>0</v>
      </c>
    </row>
    <row r="21" spans="1:11" ht="13" x14ac:dyDescent="0.25">
      <c r="A21" s="88" t="s">
        <v>215</v>
      </c>
    </row>
    <row r="22" spans="1:11" x14ac:dyDescent="0.25">
      <c r="A22" s="91" t="s">
        <v>213</v>
      </c>
      <c r="B22" s="124">
        <v>2018</v>
      </c>
      <c r="C22" s="124" t="s">
        <v>58</v>
      </c>
      <c r="D22" s="124">
        <v>2019</v>
      </c>
      <c r="E22" s="124" t="s">
        <v>58</v>
      </c>
      <c r="F22" s="124">
        <v>2020</v>
      </c>
      <c r="G22" s="124" t="s">
        <v>58</v>
      </c>
      <c r="H22" s="124">
        <v>2021</v>
      </c>
      <c r="I22" s="124" t="s">
        <v>58</v>
      </c>
      <c r="J22" s="124">
        <v>2022</v>
      </c>
      <c r="K22" s="91" t="s">
        <v>58</v>
      </c>
    </row>
    <row r="23" spans="1:11" x14ac:dyDescent="0.25">
      <c r="A23" s="93"/>
      <c r="B23" s="89"/>
      <c r="C23" s="94" t="str">
        <f>IFERROR(B23/$B$28,"")</f>
        <v/>
      </c>
      <c r="D23" s="89"/>
      <c r="E23" s="94" t="str">
        <f>IFERROR(D23/$D$88,"")</f>
        <v/>
      </c>
      <c r="F23" s="89"/>
      <c r="G23" s="94" t="str">
        <f>IFERROR(F23/$F$28,"")</f>
        <v/>
      </c>
      <c r="H23" s="89"/>
      <c r="I23" s="94" t="str">
        <f>IFERROR(H23/$H$28,"")</f>
        <v/>
      </c>
      <c r="J23" s="89"/>
      <c r="K23" s="94" t="str">
        <f>IFERROR(J23/$J$28,"")</f>
        <v/>
      </c>
    </row>
    <row r="24" spans="1:11" x14ac:dyDescent="0.25">
      <c r="A24" s="93"/>
      <c r="B24" s="89"/>
      <c r="C24" s="94" t="str">
        <f t="shared" ref="C24:C27" si="6">IFERROR(B24/$B$28,"")</f>
        <v/>
      </c>
      <c r="D24" s="89"/>
      <c r="E24" s="94" t="str">
        <f t="shared" ref="E24:E27" si="7">IFERROR(D24/$D$88,"")</f>
        <v/>
      </c>
      <c r="F24" s="89"/>
      <c r="G24" s="94" t="str">
        <f t="shared" ref="G24:G27" si="8">IFERROR(F24/$F$28,"")</f>
        <v/>
      </c>
      <c r="H24" s="89"/>
      <c r="I24" s="94" t="str">
        <f t="shared" ref="I24:I27" si="9">IFERROR(H24/$H$28,"")</f>
        <v/>
      </c>
      <c r="J24" s="89"/>
      <c r="K24" s="94" t="str">
        <f t="shared" ref="K24:K27" si="10">IFERROR(J24/$J$28,"")</f>
        <v/>
      </c>
    </row>
    <row r="25" spans="1:11" x14ac:dyDescent="0.25">
      <c r="A25" s="93"/>
      <c r="B25" s="89"/>
      <c r="C25" s="94" t="str">
        <f t="shared" si="6"/>
        <v/>
      </c>
      <c r="D25" s="89"/>
      <c r="E25" s="94" t="str">
        <f t="shared" si="7"/>
        <v/>
      </c>
      <c r="F25" s="89"/>
      <c r="G25" s="94" t="str">
        <f t="shared" si="8"/>
        <v/>
      </c>
      <c r="H25" s="89"/>
      <c r="I25" s="94" t="str">
        <f t="shared" si="9"/>
        <v/>
      </c>
      <c r="J25" s="89"/>
      <c r="K25" s="94" t="str">
        <f t="shared" si="10"/>
        <v/>
      </c>
    </row>
    <row r="26" spans="1:11" x14ac:dyDescent="0.25">
      <c r="A26" s="93"/>
      <c r="B26" s="89"/>
      <c r="C26" s="94" t="str">
        <f t="shared" si="6"/>
        <v/>
      </c>
      <c r="D26" s="89"/>
      <c r="E26" s="94" t="str">
        <f t="shared" si="7"/>
        <v/>
      </c>
      <c r="F26" s="89"/>
      <c r="G26" s="94" t="str">
        <f t="shared" si="8"/>
        <v/>
      </c>
      <c r="H26" s="89"/>
      <c r="I26" s="94" t="str">
        <f t="shared" si="9"/>
        <v/>
      </c>
      <c r="J26" s="89"/>
      <c r="K26" s="94" t="str">
        <f t="shared" si="10"/>
        <v/>
      </c>
    </row>
    <row r="27" spans="1:11" x14ac:dyDescent="0.25">
      <c r="A27" s="93"/>
      <c r="B27" s="89"/>
      <c r="C27" s="94" t="str">
        <f t="shared" si="6"/>
        <v/>
      </c>
      <c r="D27" s="89"/>
      <c r="E27" s="94" t="str">
        <f t="shared" si="7"/>
        <v/>
      </c>
      <c r="F27" s="89"/>
      <c r="G27" s="94" t="str">
        <f t="shared" si="8"/>
        <v/>
      </c>
      <c r="H27" s="89"/>
      <c r="I27" s="94" t="str">
        <f t="shared" si="9"/>
        <v/>
      </c>
      <c r="J27" s="89"/>
      <c r="K27" s="94" t="str">
        <f t="shared" si="10"/>
        <v/>
      </c>
    </row>
    <row r="28" spans="1:11" x14ac:dyDescent="0.25">
      <c r="A28" s="91" t="s">
        <v>4</v>
      </c>
      <c r="B28" s="31">
        <f t="shared" ref="B28:K28" si="11">SUM(B23:B27)</f>
        <v>0</v>
      </c>
      <c r="C28" s="90">
        <f t="shared" si="11"/>
        <v>0</v>
      </c>
      <c r="D28" s="31">
        <f t="shared" si="11"/>
        <v>0</v>
      </c>
      <c r="E28" s="90">
        <f t="shared" si="11"/>
        <v>0</v>
      </c>
      <c r="F28" s="31">
        <f t="shared" si="11"/>
        <v>0</v>
      </c>
      <c r="G28" s="90">
        <f t="shared" si="11"/>
        <v>0</v>
      </c>
      <c r="H28" s="31">
        <f t="shared" si="11"/>
        <v>0</v>
      </c>
      <c r="I28" s="90">
        <f t="shared" si="11"/>
        <v>0</v>
      </c>
      <c r="J28" s="31">
        <f t="shared" si="11"/>
        <v>0</v>
      </c>
      <c r="K28" s="90">
        <f t="shared" si="11"/>
        <v>0</v>
      </c>
    </row>
  </sheetData>
  <mergeCells count="3">
    <mergeCell ref="E2:G4"/>
    <mergeCell ref="A8:E8"/>
    <mergeCell ref="G8:H8"/>
  </mergeCells>
  <conditionalFormatting sqref="G8:H8 A8:E8">
    <cfRule type="cellIs" dxfId="39" priority="2" operator="equal">
      <formula>""</formula>
    </cfRule>
  </conditionalFormatting>
  <conditionalFormatting sqref="K3">
    <cfRule type="cellIs" dxfId="38" priority="1" operator="equal">
      <formula>""</formula>
    </cfRule>
  </conditionalFormatting>
  <pageMargins left="0.7" right="0.7" top="0.75" bottom="0.75" header="0.3" footer="0.3"/>
  <pageSetup paperSize="9" scale="64" orientation="portrait" r:id="rId1"/>
  <ignoredErrors>
    <ignoredError sqref="B18 D18 F18 H18 J18 B28 D28 F28 H28 J2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201C-D2F9-458A-A872-BA0361B5ACF8}">
  <dimension ref="A1:K28"/>
  <sheetViews>
    <sheetView showGridLines="0" zoomScaleNormal="100" workbookViewId="0">
      <selection activeCell="A7" sqref="A7"/>
    </sheetView>
  </sheetViews>
  <sheetFormatPr defaultColWidth="9.1796875" defaultRowHeight="12.5" x14ac:dyDescent="0.25"/>
  <cols>
    <col min="1" max="1" width="26.7265625" style="74" customWidth="1"/>
    <col min="2" max="2" width="13.7265625" style="74" customWidth="1"/>
    <col min="3" max="3" width="8.7265625" style="74" customWidth="1"/>
    <col min="4" max="4" width="13.7265625" style="74" customWidth="1"/>
    <col min="5" max="5" width="8.7265625" style="74" customWidth="1"/>
    <col min="6" max="6" width="13.7265625" style="74" customWidth="1"/>
    <col min="7" max="7" width="8.7265625" style="74" customWidth="1"/>
    <col min="8" max="8" width="13.7265625" style="74" customWidth="1"/>
    <col min="9" max="9" width="8.7265625" style="74" customWidth="1"/>
    <col min="10" max="10" width="13.7265625" style="74" customWidth="1"/>
    <col min="11" max="11" width="8.7265625" style="74" customWidth="1"/>
    <col min="12" max="16384" width="9.1796875" style="74"/>
  </cols>
  <sheetData>
    <row r="1" spans="1:11" s="1" customFormat="1" ht="11.5" x14ac:dyDescent="0.25">
      <c r="K1" s="6" t="s">
        <v>218</v>
      </c>
    </row>
    <row r="2" spans="1:11" s="1" customFormat="1" ht="11.5" x14ac:dyDescent="0.25">
      <c r="E2" s="156" t="s">
        <v>217</v>
      </c>
      <c r="F2" s="156"/>
      <c r="G2" s="156"/>
    </row>
    <row r="3" spans="1:11" s="1" customFormat="1" ht="11.5" x14ac:dyDescent="0.25">
      <c r="E3" s="156"/>
      <c r="F3" s="156"/>
      <c r="G3" s="156"/>
      <c r="J3" s="7" t="s">
        <v>31</v>
      </c>
      <c r="K3" s="24"/>
    </row>
    <row r="4" spans="1:11" s="1" customFormat="1" ht="11.5" x14ac:dyDescent="0.25">
      <c r="E4" s="156"/>
      <c r="F4" s="156"/>
      <c r="G4" s="156"/>
    </row>
    <row r="5" spans="1:11" s="3" customFormat="1" ht="11.5" x14ac:dyDescent="0.25"/>
    <row r="6" spans="1:11" s="3" customFormat="1" ht="11.5" x14ac:dyDescent="0.25"/>
    <row r="7" spans="1:11" s="3" customFormat="1" ht="11.5" x14ac:dyDescent="0.25">
      <c r="A7" s="2" t="s">
        <v>252</v>
      </c>
      <c r="B7" s="2"/>
      <c r="C7" s="2"/>
      <c r="D7" s="2"/>
      <c r="G7" s="2" t="s">
        <v>0</v>
      </c>
    </row>
    <row r="8" spans="1:11" s="3" customFormat="1" x14ac:dyDescent="0.25">
      <c r="A8" s="178"/>
      <c r="B8" s="178"/>
      <c r="C8" s="178"/>
      <c r="D8" s="178"/>
      <c r="E8" s="178"/>
      <c r="G8" s="179"/>
      <c r="H8" s="179"/>
      <c r="J8" s="7"/>
      <c r="K8" s="74"/>
    </row>
    <row r="9" spans="1:11" s="3" customFormat="1" ht="11.5" x14ac:dyDescent="0.25"/>
    <row r="11" spans="1:11" ht="13" x14ac:dyDescent="0.25">
      <c r="A11" s="88" t="s">
        <v>57</v>
      </c>
    </row>
    <row r="12" spans="1:11" x14ac:dyDescent="0.25">
      <c r="A12" s="91" t="s">
        <v>213</v>
      </c>
      <c r="B12" s="91">
        <v>2022</v>
      </c>
      <c r="C12" s="91" t="s">
        <v>58</v>
      </c>
      <c r="D12" s="91">
        <v>2023</v>
      </c>
      <c r="E12" s="91" t="s">
        <v>58</v>
      </c>
      <c r="F12" s="91">
        <v>2024</v>
      </c>
      <c r="G12" s="91" t="s">
        <v>58</v>
      </c>
      <c r="H12" s="91">
        <v>2025</v>
      </c>
      <c r="I12" s="91" t="s">
        <v>58</v>
      </c>
      <c r="J12" s="91">
        <v>2026</v>
      </c>
      <c r="K12" s="91" t="s">
        <v>58</v>
      </c>
    </row>
    <row r="13" spans="1:11" x14ac:dyDescent="0.25">
      <c r="A13" s="93"/>
      <c r="B13" s="89"/>
      <c r="C13" s="94" t="str">
        <f>IFERROR(B13/$B$18,"")</f>
        <v/>
      </c>
      <c r="D13" s="89"/>
      <c r="E13" s="94" t="str">
        <f>IFERROR(D13/$D$18,"")</f>
        <v/>
      </c>
      <c r="F13" s="89"/>
      <c r="G13" s="94" t="str">
        <f>IFERROR(F13/$F$18,"")</f>
        <v/>
      </c>
      <c r="H13" s="89"/>
      <c r="I13" s="94" t="str">
        <f>IFERROR(H13/$H$18,"")</f>
        <v/>
      </c>
      <c r="J13" s="89"/>
      <c r="K13" s="94" t="str">
        <f>IFERROR(J13/$J$18,"")</f>
        <v/>
      </c>
    </row>
    <row r="14" spans="1:11" x14ac:dyDescent="0.25">
      <c r="A14" s="93"/>
      <c r="B14" s="89"/>
      <c r="C14" s="94" t="str">
        <f t="shared" ref="C14:C17" si="0">IFERROR(B14/$B$18,"")</f>
        <v/>
      </c>
      <c r="D14" s="89"/>
      <c r="E14" s="94" t="str">
        <f t="shared" ref="E14:E17" si="1">IFERROR(D14/$D$18,"")</f>
        <v/>
      </c>
      <c r="F14" s="89"/>
      <c r="G14" s="94" t="str">
        <f t="shared" ref="G14:G17" si="2">IFERROR(F14/$F$18,"")</f>
        <v/>
      </c>
      <c r="H14" s="89"/>
      <c r="I14" s="94" t="str">
        <f t="shared" ref="I14:I17" si="3">IFERROR(H14/$H$18,"")</f>
        <v/>
      </c>
      <c r="J14" s="89"/>
      <c r="K14" s="94" t="str">
        <f t="shared" ref="K14:K17" si="4">IFERROR(J14/$J$18,"")</f>
        <v/>
      </c>
    </row>
    <row r="15" spans="1:11" x14ac:dyDescent="0.25">
      <c r="A15" s="93"/>
      <c r="B15" s="89"/>
      <c r="C15" s="94" t="str">
        <f t="shared" si="0"/>
        <v/>
      </c>
      <c r="D15" s="89"/>
      <c r="E15" s="94" t="str">
        <f t="shared" si="1"/>
        <v/>
      </c>
      <c r="F15" s="89"/>
      <c r="G15" s="94" t="str">
        <f t="shared" si="2"/>
        <v/>
      </c>
      <c r="H15" s="89"/>
      <c r="I15" s="94" t="str">
        <f t="shared" si="3"/>
        <v/>
      </c>
      <c r="J15" s="89"/>
      <c r="K15" s="94" t="str">
        <f t="shared" si="4"/>
        <v/>
      </c>
    </row>
    <row r="16" spans="1:11" x14ac:dyDescent="0.25">
      <c r="A16" s="93"/>
      <c r="B16" s="89"/>
      <c r="C16" s="94" t="str">
        <f t="shared" si="0"/>
        <v/>
      </c>
      <c r="D16" s="89"/>
      <c r="E16" s="94" t="str">
        <f t="shared" si="1"/>
        <v/>
      </c>
      <c r="F16" s="89"/>
      <c r="G16" s="94" t="str">
        <f t="shared" si="2"/>
        <v/>
      </c>
      <c r="H16" s="89"/>
      <c r="I16" s="94" t="str">
        <f t="shared" si="3"/>
        <v/>
      </c>
      <c r="J16" s="89"/>
      <c r="K16" s="94" t="str">
        <f t="shared" si="4"/>
        <v/>
      </c>
    </row>
    <row r="17" spans="1:11" x14ac:dyDescent="0.25">
      <c r="A17" s="93"/>
      <c r="B17" s="89"/>
      <c r="C17" s="94" t="str">
        <f t="shared" si="0"/>
        <v/>
      </c>
      <c r="D17" s="89"/>
      <c r="E17" s="94" t="str">
        <f t="shared" si="1"/>
        <v/>
      </c>
      <c r="F17" s="89"/>
      <c r="G17" s="94" t="str">
        <f t="shared" si="2"/>
        <v/>
      </c>
      <c r="H17" s="89"/>
      <c r="I17" s="94" t="str">
        <f t="shared" si="3"/>
        <v/>
      </c>
      <c r="J17" s="89"/>
      <c r="K17" s="94" t="str">
        <f t="shared" si="4"/>
        <v/>
      </c>
    </row>
    <row r="18" spans="1:11" x14ac:dyDescent="0.25">
      <c r="A18" s="91" t="s">
        <v>4</v>
      </c>
      <c r="B18" s="31">
        <f t="shared" ref="B18:K18" si="5">SUM(B13:B17)</f>
        <v>0</v>
      </c>
      <c r="C18" s="90">
        <f t="shared" si="5"/>
        <v>0</v>
      </c>
      <c r="D18" s="31">
        <f t="shared" si="5"/>
        <v>0</v>
      </c>
      <c r="E18" s="90">
        <f t="shared" si="5"/>
        <v>0</v>
      </c>
      <c r="F18" s="31">
        <f t="shared" si="5"/>
        <v>0</v>
      </c>
      <c r="G18" s="90">
        <f t="shared" si="5"/>
        <v>0</v>
      </c>
      <c r="H18" s="31">
        <f t="shared" si="5"/>
        <v>0</v>
      </c>
      <c r="I18" s="90">
        <f t="shared" si="5"/>
        <v>0</v>
      </c>
      <c r="J18" s="31">
        <f t="shared" si="5"/>
        <v>0</v>
      </c>
      <c r="K18" s="90">
        <f t="shared" si="5"/>
        <v>0</v>
      </c>
    </row>
    <row r="21" spans="1:11" ht="13" x14ac:dyDescent="0.25">
      <c r="A21" s="88" t="s">
        <v>215</v>
      </c>
    </row>
    <row r="22" spans="1:11" x14ac:dyDescent="0.25">
      <c r="A22" s="91" t="s">
        <v>213</v>
      </c>
      <c r="B22" s="124">
        <v>2022</v>
      </c>
      <c r="C22" s="124" t="s">
        <v>58</v>
      </c>
      <c r="D22" s="124">
        <v>2023</v>
      </c>
      <c r="E22" s="124" t="s">
        <v>58</v>
      </c>
      <c r="F22" s="124">
        <v>2024</v>
      </c>
      <c r="G22" s="124" t="s">
        <v>58</v>
      </c>
      <c r="H22" s="124">
        <v>2025</v>
      </c>
      <c r="I22" s="124" t="s">
        <v>58</v>
      </c>
      <c r="J22" s="124">
        <v>2026</v>
      </c>
      <c r="K22" s="91" t="s">
        <v>58</v>
      </c>
    </row>
    <row r="23" spans="1:11" x14ac:dyDescent="0.25">
      <c r="A23" s="93"/>
      <c r="B23" s="89"/>
      <c r="C23" s="94" t="str">
        <f>IFERROR(B23/$B$28,"")</f>
        <v/>
      </c>
      <c r="D23" s="89"/>
      <c r="E23" s="94" t="str">
        <f>IFERROR(D23/$D$88,"")</f>
        <v/>
      </c>
      <c r="F23" s="89"/>
      <c r="G23" s="94" t="str">
        <f>IFERROR(F23/$F$28,"")</f>
        <v/>
      </c>
      <c r="H23" s="89"/>
      <c r="I23" s="94" t="str">
        <f>IFERROR(H23/$H$28,"")</f>
        <v/>
      </c>
      <c r="J23" s="89"/>
      <c r="K23" s="94" t="str">
        <f>IFERROR(J23/$J$28,"")</f>
        <v/>
      </c>
    </row>
    <row r="24" spans="1:11" x14ac:dyDescent="0.25">
      <c r="A24" s="93"/>
      <c r="B24" s="89"/>
      <c r="C24" s="94" t="str">
        <f t="shared" ref="C24:C27" si="6">IFERROR(B24/$B$28,"")</f>
        <v/>
      </c>
      <c r="D24" s="89"/>
      <c r="E24" s="94" t="str">
        <f t="shared" ref="E24:E27" si="7">IFERROR(D24/$D$88,"")</f>
        <v/>
      </c>
      <c r="F24" s="89"/>
      <c r="G24" s="94" t="str">
        <f t="shared" ref="G24:G27" si="8">IFERROR(F24/$F$28,"")</f>
        <v/>
      </c>
      <c r="H24" s="89"/>
      <c r="I24" s="94" t="str">
        <f t="shared" ref="I24:I27" si="9">IFERROR(H24/$H$28,"")</f>
        <v/>
      </c>
      <c r="J24" s="89"/>
      <c r="K24" s="94" t="str">
        <f t="shared" ref="K24:K27" si="10">IFERROR(J24/$J$28,"")</f>
        <v/>
      </c>
    </row>
    <row r="25" spans="1:11" x14ac:dyDescent="0.25">
      <c r="A25" s="93"/>
      <c r="B25" s="89"/>
      <c r="C25" s="94" t="str">
        <f t="shared" si="6"/>
        <v/>
      </c>
      <c r="D25" s="89"/>
      <c r="E25" s="94" t="str">
        <f t="shared" si="7"/>
        <v/>
      </c>
      <c r="F25" s="89"/>
      <c r="G25" s="94" t="str">
        <f t="shared" si="8"/>
        <v/>
      </c>
      <c r="H25" s="89"/>
      <c r="I25" s="94" t="str">
        <f t="shared" si="9"/>
        <v/>
      </c>
      <c r="J25" s="89"/>
      <c r="K25" s="94" t="str">
        <f t="shared" si="10"/>
        <v/>
      </c>
    </row>
    <row r="26" spans="1:11" x14ac:dyDescent="0.25">
      <c r="A26" s="93"/>
      <c r="B26" s="89"/>
      <c r="C26" s="94" t="str">
        <f t="shared" si="6"/>
        <v/>
      </c>
      <c r="D26" s="89"/>
      <c r="E26" s="94" t="str">
        <f t="shared" si="7"/>
        <v/>
      </c>
      <c r="F26" s="89"/>
      <c r="G26" s="94" t="str">
        <f t="shared" si="8"/>
        <v/>
      </c>
      <c r="H26" s="89"/>
      <c r="I26" s="94" t="str">
        <f t="shared" si="9"/>
        <v/>
      </c>
      <c r="J26" s="89"/>
      <c r="K26" s="94" t="str">
        <f t="shared" si="10"/>
        <v/>
      </c>
    </row>
    <row r="27" spans="1:11" x14ac:dyDescent="0.25">
      <c r="A27" s="93"/>
      <c r="B27" s="89"/>
      <c r="C27" s="94" t="str">
        <f t="shared" si="6"/>
        <v/>
      </c>
      <c r="D27" s="89"/>
      <c r="E27" s="94" t="str">
        <f t="shared" si="7"/>
        <v/>
      </c>
      <c r="F27" s="89"/>
      <c r="G27" s="94" t="str">
        <f t="shared" si="8"/>
        <v/>
      </c>
      <c r="H27" s="89"/>
      <c r="I27" s="94" t="str">
        <f t="shared" si="9"/>
        <v/>
      </c>
      <c r="J27" s="89"/>
      <c r="K27" s="94" t="str">
        <f t="shared" si="10"/>
        <v/>
      </c>
    </row>
    <row r="28" spans="1:11" x14ac:dyDescent="0.25">
      <c r="A28" s="91" t="s">
        <v>4</v>
      </c>
      <c r="B28" s="31">
        <f t="shared" ref="B28:K28" si="11">SUM(B23:B27)</f>
        <v>0</v>
      </c>
      <c r="C28" s="90">
        <f t="shared" si="11"/>
        <v>0</v>
      </c>
      <c r="D28" s="31">
        <f t="shared" si="11"/>
        <v>0</v>
      </c>
      <c r="E28" s="90">
        <f t="shared" si="11"/>
        <v>0</v>
      </c>
      <c r="F28" s="31">
        <f t="shared" si="11"/>
        <v>0</v>
      </c>
      <c r="G28" s="90">
        <f t="shared" si="11"/>
        <v>0</v>
      </c>
      <c r="H28" s="31">
        <f t="shared" si="11"/>
        <v>0</v>
      </c>
      <c r="I28" s="90">
        <f t="shared" si="11"/>
        <v>0</v>
      </c>
      <c r="J28" s="31">
        <f t="shared" si="11"/>
        <v>0</v>
      </c>
      <c r="K28" s="90">
        <f t="shared" si="11"/>
        <v>0</v>
      </c>
    </row>
  </sheetData>
  <mergeCells count="3">
    <mergeCell ref="E2:G4"/>
    <mergeCell ref="A8:E8"/>
    <mergeCell ref="G8:H8"/>
  </mergeCells>
  <conditionalFormatting sqref="G8:H8 A8:E8">
    <cfRule type="cellIs" dxfId="37" priority="2" operator="equal">
      <formula>""</formula>
    </cfRule>
  </conditionalFormatting>
  <conditionalFormatting sqref="K3">
    <cfRule type="cellIs" dxfId="36" priority="1" operator="equal">
      <formula>""</formula>
    </cfRule>
  </conditionalFormatting>
  <pageMargins left="0.7" right="0.7" top="0.75" bottom="0.75" header="0.3" footer="0.3"/>
  <pageSetup paperSize="9" scale="64" orientation="portrait" r:id="rId1"/>
  <ignoredErrors>
    <ignoredError sqref="B18 D18 F18 H18 J18 B28 D28 F28 H28 J2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>
    <pageSetUpPr fitToPage="1"/>
  </sheetPr>
  <dimension ref="A1:Y33"/>
  <sheetViews>
    <sheetView showGridLines="0" zoomScaleNormal="100" zoomScaleSheetLayoutView="100" workbookViewId="0">
      <selection activeCell="A7" sqref="A7"/>
    </sheetView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 t="s">
        <v>201</v>
      </c>
    </row>
    <row r="2" spans="1:25" s="1" customFormat="1" ht="12" customHeight="1" x14ac:dyDescent="0.25">
      <c r="E2" s="156" t="s">
        <v>130</v>
      </c>
      <c r="F2" s="156"/>
      <c r="G2" s="156"/>
    </row>
    <row r="3" spans="1:25" s="1" customFormat="1" ht="12" customHeight="1" x14ac:dyDescent="0.25">
      <c r="E3" s="156"/>
      <c r="F3" s="156"/>
      <c r="G3" s="156"/>
      <c r="J3" s="7" t="s">
        <v>31</v>
      </c>
      <c r="K3" s="24"/>
    </row>
    <row r="4" spans="1:25" s="1" customFormat="1" ht="12" customHeight="1" x14ac:dyDescent="0.25">
      <c r="E4" s="156"/>
      <c r="F4" s="156"/>
      <c r="G4" s="156"/>
    </row>
    <row r="7" spans="1:25" x14ac:dyDescent="0.25">
      <c r="A7" s="2" t="s">
        <v>252</v>
      </c>
      <c r="B7" s="2"/>
      <c r="C7" s="2"/>
      <c r="D7" s="2"/>
      <c r="G7" s="2" t="s">
        <v>0</v>
      </c>
    </row>
    <row r="8" spans="1:25" x14ac:dyDescent="0.25">
      <c r="A8" s="178"/>
      <c r="B8" s="178"/>
      <c r="C8" s="178"/>
      <c r="D8" s="178"/>
      <c r="E8" s="178"/>
      <c r="G8" s="179"/>
      <c r="H8" s="179"/>
    </row>
    <row r="10" spans="1:25" x14ac:dyDescent="0.25"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2" t="s">
        <v>1</v>
      </c>
      <c r="B11" s="7" t="s">
        <v>197</v>
      </c>
      <c r="C11" s="96"/>
      <c r="E11" s="2"/>
      <c r="F11" s="2"/>
      <c r="G11" s="7" t="s">
        <v>137</v>
      </c>
      <c r="H11" s="53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ht="34.5" x14ac:dyDescent="0.25">
      <c r="A12" s="26" t="s">
        <v>2</v>
      </c>
      <c r="B12" s="58" t="s">
        <v>178</v>
      </c>
      <c r="C12" s="92" t="s">
        <v>226</v>
      </c>
      <c r="D12" s="92" t="s">
        <v>3</v>
      </c>
      <c r="E12" s="27" t="s">
        <v>240</v>
      </c>
      <c r="F12" s="27" t="s">
        <v>3</v>
      </c>
      <c r="G12" s="27" t="s">
        <v>241</v>
      </c>
      <c r="H12" s="27" t="s">
        <v>3</v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28"/>
      <c r="B13" s="76"/>
      <c r="C13" s="29"/>
      <c r="D13" s="95" t="str">
        <f>IFERROR(C13/$C$19,"")</f>
        <v/>
      </c>
      <c r="E13" s="29"/>
      <c r="F13" s="95" t="str">
        <f>IFERROR(E13/$E$19,"")</f>
        <v/>
      </c>
      <c r="G13" s="29"/>
      <c r="H13" s="95" t="str">
        <f>IFERROR(G13/$G$19,"")</f>
        <v/>
      </c>
    </row>
    <row r="14" spans="1:25" x14ac:dyDescent="0.25">
      <c r="A14" s="28"/>
      <c r="B14" s="76"/>
      <c r="C14" s="29"/>
      <c r="D14" s="95" t="str">
        <f t="shared" ref="D14:D18" si="0">IFERROR(C14/$C$19,"")</f>
        <v/>
      </c>
      <c r="E14" s="29"/>
      <c r="F14" s="95" t="str">
        <f t="shared" ref="F14:F18" si="1">IFERROR(E14/$E$19,"")</f>
        <v/>
      </c>
      <c r="G14" s="29"/>
      <c r="H14" s="95" t="str">
        <f t="shared" ref="H14:H18" si="2">IFERROR(G14/$G$19,"")</f>
        <v/>
      </c>
    </row>
    <row r="15" spans="1:25" x14ac:dyDescent="0.25">
      <c r="A15" s="28"/>
      <c r="B15" s="76"/>
      <c r="C15" s="29"/>
      <c r="D15" s="95" t="str">
        <f t="shared" si="0"/>
        <v/>
      </c>
      <c r="E15" s="29"/>
      <c r="F15" s="95" t="str">
        <f t="shared" si="1"/>
        <v/>
      </c>
      <c r="G15" s="29"/>
      <c r="H15" s="95" t="str">
        <f t="shared" si="2"/>
        <v/>
      </c>
    </row>
    <row r="16" spans="1:25" x14ac:dyDescent="0.25">
      <c r="A16" s="28"/>
      <c r="B16" s="76"/>
      <c r="C16" s="29"/>
      <c r="D16" s="95" t="str">
        <f t="shared" si="0"/>
        <v/>
      </c>
      <c r="E16" s="29"/>
      <c r="F16" s="95" t="str">
        <f t="shared" si="1"/>
        <v/>
      </c>
      <c r="G16" s="29"/>
      <c r="H16" s="95" t="str">
        <f t="shared" si="2"/>
        <v/>
      </c>
      <c r="M16" s="183" t="s">
        <v>66</v>
      </c>
      <c r="N16" s="183"/>
      <c r="O16" s="183"/>
      <c r="P16" s="183"/>
      <c r="Q16" s="183"/>
      <c r="R16" s="183"/>
      <c r="S16" s="183"/>
      <c r="T16" s="183"/>
      <c r="U16" s="183"/>
      <c r="V16" s="183"/>
      <c r="W16" s="183"/>
    </row>
    <row r="17" spans="1:23" x14ac:dyDescent="0.25">
      <c r="A17" s="28"/>
      <c r="B17" s="76"/>
      <c r="C17" s="29"/>
      <c r="D17" s="95" t="str">
        <f t="shared" si="0"/>
        <v/>
      </c>
      <c r="E17" s="29"/>
      <c r="F17" s="95" t="str">
        <f t="shared" si="1"/>
        <v/>
      </c>
      <c r="G17" s="29"/>
      <c r="H17" s="95" t="str">
        <f t="shared" si="2"/>
        <v/>
      </c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</row>
    <row r="18" spans="1:23" x14ac:dyDescent="0.25">
      <c r="A18" s="28" t="s">
        <v>187</v>
      </c>
      <c r="B18" s="76"/>
      <c r="C18" s="29"/>
      <c r="D18" s="95" t="str">
        <f t="shared" si="0"/>
        <v/>
      </c>
      <c r="E18" s="29"/>
      <c r="F18" s="95" t="str">
        <f t="shared" si="1"/>
        <v/>
      </c>
      <c r="G18" s="29"/>
      <c r="H18" s="95" t="str">
        <f t="shared" si="2"/>
        <v/>
      </c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</row>
    <row r="19" spans="1:23" x14ac:dyDescent="0.25">
      <c r="A19" s="30" t="s">
        <v>4</v>
      </c>
      <c r="B19" s="30"/>
      <c r="C19" s="31">
        <f t="shared" ref="C19:H19" si="3">SUM(C13:C18)</f>
        <v>0</v>
      </c>
      <c r="D19" s="90">
        <f t="shared" si="3"/>
        <v>0</v>
      </c>
      <c r="E19" s="31">
        <f t="shared" si="3"/>
        <v>0</v>
      </c>
      <c r="F19" s="90">
        <f t="shared" si="3"/>
        <v>0</v>
      </c>
      <c r="G19" s="31">
        <f t="shared" si="3"/>
        <v>0</v>
      </c>
      <c r="H19" s="90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223</v>
      </c>
      <c r="B21" s="7"/>
      <c r="C21" s="2"/>
      <c r="D21" s="2"/>
      <c r="J21" s="7" t="s">
        <v>137</v>
      </c>
      <c r="K21" s="5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184" t="s">
        <v>2</v>
      </c>
      <c r="B22" s="185" t="s">
        <v>178</v>
      </c>
      <c r="C22" s="187" t="s">
        <v>242</v>
      </c>
      <c r="D22" s="187" t="s">
        <v>209</v>
      </c>
      <c r="E22" s="188" t="s">
        <v>6</v>
      </c>
      <c r="F22" s="189"/>
      <c r="G22" s="189"/>
      <c r="H22" s="188" t="s">
        <v>8</v>
      </c>
      <c r="I22" s="189"/>
      <c r="J22" s="189"/>
      <c r="K22" s="19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4.5" x14ac:dyDescent="0.25">
      <c r="A23" s="184"/>
      <c r="B23" s="186"/>
      <c r="C23" s="187"/>
      <c r="D23" s="187"/>
      <c r="E23" s="57" t="s">
        <v>7</v>
      </c>
      <c r="F23" s="57" t="s">
        <v>35</v>
      </c>
      <c r="G23" s="57" t="s">
        <v>36</v>
      </c>
      <c r="H23" s="32" t="s">
        <v>9</v>
      </c>
      <c r="I23" s="32" t="s">
        <v>10</v>
      </c>
      <c r="J23" s="32" t="s">
        <v>11</v>
      </c>
      <c r="K23" s="57" t="s">
        <v>12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28"/>
      <c r="B24" s="76"/>
      <c r="C24" s="29"/>
      <c r="D24" s="95" t="str">
        <f>IFERROR(C24/$C$30,"")</f>
        <v/>
      </c>
      <c r="E24" s="29"/>
      <c r="F24" s="29"/>
      <c r="G24" s="29"/>
      <c r="H24" s="29"/>
      <c r="I24" s="29"/>
      <c r="J24" s="29"/>
      <c r="K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28"/>
      <c r="B25" s="76"/>
      <c r="C25" s="29"/>
      <c r="D25" s="95" t="str">
        <f t="shared" ref="D25:D29" si="4">IFERROR(C25/$C$30,"")</f>
        <v/>
      </c>
      <c r="E25" s="29"/>
      <c r="F25" s="29"/>
      <c r="G25" s="29"/>
      <c r="H25" s="29"/>
      <c r="I25" s="29"/>
      <c r="J25" s="29"/>
      <c r="K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28"/>
      <c r="B26" s="76"/>
      <c r="C26" s="29"/>
      <c r="D26" s="95" t="str">
        <f t="shared" si="4"/>
        <v/>
      </c>
      <c r="E26" s="29"/>
      <c r="F26" s="29"/>
      <c r="G26" s="29"/>
      <c r="H26" s="29"/>
      <c r="I26" s="29"/>
      <c r="J26" s="29"/>
      <c r="K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28"/>
      <c r="B27" s="76"/>
      <c r="C27" s="29"/>
      <c r="D27" s="95" t="str">
        <f t="shared" si="4"/>
        <v/>
      </c>
      <c r="E27" s="29"/>
      <c r="F27" s="29"/>
      <c r="G27" s="29"/>
      <c r="H27" s="29"/>
      <c r="I27" s="29"/>
      <c r="J27" s="29"/>
      <c r="K27" s="29"/>
      <c r="M27" s="183" t="s">
        <v>66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</row>
    <row r="28" spans="1:23" x14ac:dyDescent="0.25">
      <c r="A28" s="28"/>
      <c r="B28" s="76"/>
      <c r="C28" s="29"/>
      <c r="D28" s="95" t="str">
        <f t="shared" si="4"/>
        <v/>
      </c>
      <c r="E28" s="29"/>
      <c r="F28" s="29"/>
      <c r="G28" s="29"/>
      <c r="H28" s="29"/>
      <c r="I28" s="29"/>
      <c r="J28" s="29"/>
      <c r="K28" s="29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</row>
    <row r="29" spans="1:23" x14ac:dyDescent="0.25">
      <c r="A29" s="28" t="s">
        <v>187</v>
      </c>
      <c r="B29" s="76"/>
      <c r="C29" s="29"/>
      <c r="D29" s="95" t="str">
        <f t="shared" si="4"/>
        <v/>
      </c>
      <c r="E29" s="29"/>
      <c r="F29" s="29"/>
      <c r="G29" s="29"/>
      <c r="H29" s="29"/>
      <c r="I29" s="29"/>
      <c r="J29" s="29"/>
      <c r="K29" s="29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</row>
    <row r="30" spans="1:23" x14ac:dyDescent="0.25">
      <c r="A30" s="30" t="s">
        <v>4</v>
      </c>
      <c r="B30" s="30"/>
      <c r="C30" s="31">
        <f t="shared" ref="C30" si="5">SUM(C24:C29)</f>
        <v>0</v>
      </c>
      <c r="D30" s="90">
        <f t="shared" ref="D30" si="6">SUM(D24:D29)</f>
        <v>0</v>
      </c>
      <c r="E30" s="31">
        <f t="shared" ref="E30:K30" si="7">SUM(E24:E29)</f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</row>
    <row r="32" spans="1:23" x14ac:dyDescent="0.25">
      <c r="A32" s="8" t="s">
        <v>243</v>
      </c>
    </row>
    <row r="33" spans="1:11" ht="64" customHeight="1" x14ac:dyDescent="0.25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182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35" priority="11" operator="equal">
      <formula>""</formula>
    </cfRule>
  </conditionalFormatting>
  <conditionalFormatting sqref="H11">
    <cfRule type="cellIs" dxfId="34" priority="6" operator="equal">
      <formula>""</formula>
    </cfRule>
  </conditionalFormatting>
  <conditionalFormatting sqref="K21">
    <cfRule type="cellIs" dxfId="33" priority="5" operator="equal">
      <formula>""</formula>
    </cfRule>
  </conditionalFormatting>
  <conditionalFormatting sqref="G8:H8 A8:E8">
    <cfRule type="cellIs" dxfId="32" priority="4" operator="equal">
      <formula>""</formula>
    </cfRule>
  </conditionalFormatting>
  <conditionalFormatting sqref="K3">
    <cfRule type="cellIs" dxfId="31" priority="3" operator="equal">
      <formula>""</formula>
    </cfRule>
  </conditionalFormatting>
  <conditionalFormatting sqref="C11">
    <cfRule type="cellIs" dxfId="30" priority="2" operator="equal">
      <formula>""</formula>
    </cfRule>
  </conditionalFormatting>
  <dataValidations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C11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>
    <pageSetUpPr fitToPage="1"/>
  </sheetPr>
  <dimension ref="A1:Y33"/>
  <sheetViews>
    <sheetView showGridLines="0" zoomScaleNormal="100" zoomScaleSheetLayoutView="100" workbookViewId="0">
      <selection activeCell="A7" sqref="A7"/>
    </sheetView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 t="s">
        <v>15</v>
      </c>
    </row>
    <row r="2" spans="1:25" s="1" customFormat="1" ht="12" customHeight="1" x14ac:dyDescent="0.25">
      <c r="E2" s="156" t="s">
        <v>211</v>
      </c>
      <c r="F2" s="156"/>
      <c r="G2" s="156"/>
    </row>
    <row r="3" spans="1:25" s="1" customFormat="1" ht="12" customHeight="1" x14ac:dyDescent="0.25">
      <c r="E3" s="156"/>
      <c r="F3" s="156"/>
      <c r="G3" s="156"/>
      <c r="J3" s="7" t="s">
        <v>31</v>
      </c>
      <c r="K3" s="24"/>
    </row>
    <row r="4" spans="1:25" s="1" customFormat="1" ht="12" customHeight="1" x14ac:dyDescent="0.25">
      <c r="E4" s="156"/>
      <c r="F4" s="156"/>
      <c r="G4" s="156"/>
    </row>
    <row r="7" spans="1:25" x14ac:dyDescent="0.25">
      <c r="A7" s="2" t="s">
        <v>252</v>
      </c>
      <c r="B7" s="2"/>
      <c r="C7" s="2"/>
      <c r="D7" s="2"/>
      <c r="G7" s="2" t="s">
        <v>0</v>
      </c>
    </row>
    <row r="8" spans="1:25" x14ac:dyDescent="0.25">
      <c r="A8" s="178"/>
      <c r="B8" s="178"/>
      <c r="C8" s="178"/>
      <c r="D8" s="178"/>
      <c r="E8" s="178"/>
      <c r="G8" s="179"/>
      <c r="H8" s="179"/>
    </row>
    <row r="10" spans="1:25" x14ac:dyDescent="0.25"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2" t="s">
        <v>13</v>
      </c>
      <c r="B11" s="7" t="s">
        <v>197</v>
      </c>
      <c r="C11" s="4"/>
      <c r="G11" s="7" t="s">
        <v>137</v>
      </c>
      <c r="H11" s="53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ht="34.5" x14ac:dyDescent="0.25">
      <c r="A12" s="58" t="s">
        <v>14</v>
      </c>
      <c r="B12" s="58" t="s">
        <v>178</v>
      </c>
      <c r="C12" s="92" t="s">
        <v>226</v>
      </c>
      <c r="D12" s="92" t="s">
        <v>3</v>
      </c>
      <c r="E12" s="57" t="s">
        <v>240</v>
      </c>
      <c r="F12" s="57" t="s">
        <v>3</v>
      </c>
      <c r="G12" s="57" t="s">
        <v>241</v>
      </c>
      <c r="H12" s="57" t="s">
        <v>3</v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28"/>
      <c r="B13" s="76"/>
      <c r="C13" s="29"/>
      <c r="D13" s="95" t="str">
        <f>IFERROR(C13/$C$19,"")</f>
        <v/>
      </c>
      <c r="E13" s="29"/>
      <c r="F13" s="95" t="str">
        <f>IFERROR(E13/$E$19,"")</f>
        <v/>
      </c>
      <c r="G13" s="29"/>
      <c r="H13" s="95" t="str">
        <f>IFERROR(G13/$G$19,"")</f>
        <v/>
      </c>
    </row>
    <row r="14" spans="1:25" x14ac:dyDescent="0.25">
      <c r="A14" s="28"/>
      <c r="B14" s="76"/>
      <c r="C14" s="29"/>
      <c r="D14" s="95" t="str">
        <f t="shared" ref="D14:D18" si="0">IFERROR(C14/$C$19,"")</f>
        <v/>
      </c>
      <c r="E14" s="29"/>
      <c r="F14" s="95" t="str">
        <f t="shared" ref="F14:F18" si="1">IFERROR(E14/$E$19,"")</f>
        <v/>
      </c>
      <c r="G14" s="29"/>
      <c r="H14" s="95" t="str">
        <f t="shared" ref="H14:H18" si="2">IFERROR(G14/$G$19,"")</f>
        <v/>
      </c>
    </row>
    <row r="15" spans="1:25" x14ac:dyDescent="0.25">
      <c r="A15" s="28"/>
      <c r="B15" s="76"/>
      <c r="C15" s="29"/>
      <c r="D15" s="95" t="str">
        <f t="shared" si="0"/>
        <v/>
      </c>
      <c r="E15" s="29"/>
      <c r="F15" s="95" t="str">
        <f t="shared" si="1"/>
        <v/>
      </c>
      <c r="G15" s="29"/>
      <c r="H15" s="95" t="str">
        <f t="shared" si="2"/>
        <v/>
      </c>
    </row>
    <row r="16" spans="1:25" x14ac:dyDescent="0.25">
      <c r="A16" s="28"/>
      <c r="B16" s="76"/>
      <c r="C16" s="29"/>
      <c r="D16" s="95" t="str">
        <f t="shared" si="0"/>
        <v/>
      </c>
      <c r="E16" s="29"/>
      <c r="F16" s="95" t="str">
        <f t="shared" si="1"/>
        <v/>
      </c>
      <c r="G16" s="29"/>
      <c r="H16" s="95" t="str">
        <f t="shared" si="2"/>
        <v/>
      </c>
      <c r="M16" s="183" t="s">
        <v>66</v>
      </c>
      <c r="N16" s="183"/>
      <c r="O16" s="183"/>
      <c r="P16" s="183"/>
      <c r="Q16" s="183"/>
      <c r="R16" s="183"/>
      <c r="S16" s="183"/>
      <c r="T16" s="183"/>
      <c r="U16" s="183"/>
      <c r="V16" s="183"/>
      <c r="W16" s="183"/>
    </row>
    <row r="17" spans="1:23" x14ac:dyDescent="0.25">
      <c r="A17" s="28"/>
      <c r="B17" s="76"/>
      <c r="C17" s="29"/>
      <c r="D17" s="95" t="str">
        <f t="shared" si="0"/>
        <v/>
      </c>
      <c r="E17" s="29"/>
      <c r="F17" s="95" t="str">
        <f t="shared" si="1"/>
        <v/>
      </c>
      <c r="G17" s="29"/>
      <c r="H17" s="95" t="str">
        <f t="shared" si="2"/>
        <v/>
      </c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</row>
    <row r="18" spans="1:23" x14ac:dyDescent="0.25">
      <c r="A18" s="28" t="s">
        <v>187</v>
      </c>
      <c r="B18" s="76"/>
      <c r="C18" s="29"/>
      <c r="D18" s="95" t="str">
        <f t="shared" si="0"/>
        <v/>
      </c>
      <c r="E18" s="29"/>
      <c r="F18" s="95" t="str">
        <f t="shared" si="1"/>
        <v/>
      </c>
      <c r="G18" s="29"/>
      <c r="H18" s="95" t="str">
        <f t="shared" si="2"/>
        <v/>
      </c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</row>
    <row r="19" spans="1:23" x14ac:dyDescent="0.25">
      <c r="A19" s="30" t="s">
        <v>4</v>
      </c>
      <c r="B19" s="30"/>
      <c r="C19" s="31">
        <f t="shared" ref="C19:H19" si="3">SUM(C13:C18)</f>
        <v>0</v>
      </c>
      <c r="D19" s="90">
        <f t="shared" si="3"/>
        <v>0</v>
      </c>
      <c r="E19" s="31">
        <f t="shared" si="3"/>
        <v>0</v>
      </c>
      <c r="F19" s="90">
        <f t="shared" si="3"/>
        <v>0</v>
      </c>
      <c r="G19" s="31">
        <f t="shared" si="3"/>
        <v>0</v>
      </c>
      <c r="H19" s="90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222</v>
      </c>
      <c r="B21" s="7"/>
      <c r="C21" s="2"/>
      <c r="D21" s="2"/>
      <c r="J21" s="7" t="s">
        <v>137</v>
      </c>
      <c r="K21" s="5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184" t="s">
        <v>14</v>
      </c>
      <c r="B22" s="185" t="s">
        <v>178</v>
      </c>
      <c r="C22" s="187" t="s">
        <v>244</v>
      </c>
      <c r="D22" s="187" t="s">
        <v>3</v>
      </c>
      <c r="E22" s="188" t="s">
        <v>188</v>
      </c>
      <c r="F22" s="189"/>
      <c r="G22" s="189"/>
      <c r="H22" s="188" t="s">
        <v>189</v>
      </c>
      <c r="I22" s="189"/>
      <c r="J22" s="189"/>
      <c r="K22" s="19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5">
      <c r="A23" s="184"/>
      <c r="B23" s="186"/>
      <c r="C23" s="187"/>
      <c r="D23" s="187"/>
      <c r="E23" s="57" t="s">
        <v>7</v>
      </c>
      <c r="F23" s="57" t="s">
        <v>35</v>
      </c>
      <c r="G23" s="57" t="s">
        <v>36</v>
      </c>
      <c r="H23" s="32" t="s">
        <v>9</v>
      </c>
      <c r="I23" s="32" t="s">
        <v>10</v>
      </c>
      <c r="J23" s="32" t="s">
        <v>11</v>
      </c>
      <c r="K23" s="57" t="s">
        <v>12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28"/>
      <c r="B24" s="76"/>
      <c r="C24" s="29"/>
      <c r="D24" s="95" t="str">
        <f>IFERROR(C24/$C$30,"")</f>
        <v/>
      </c>
      <c r="E24" s="29"/>
      <c r="F24" s="29"/>
      <c r="G24" s="29"/>
      <c r="H24" s="29"/>
      <c r="I24" s="29"/>
      <c r="J24" s="29"/>
      <c r="K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28"/>
      <c r="B25" s="76"/>
      <c r="C25" s="29"/>
      <c r="D25" s="95" t="str">
        <f t="shared" ref="D25:D29" si="4">IFERROR(C25/$C$30,"")</f>
        <v/>
      </c>
      <c r="E25" s="29"/>
      <c r="F25" s="29"/>
      <c r="G25" s="29"/>
      <c r="H25" s="29"/>
      <c r="I25" s="29"/>
      <c r="J25" s="29"/>
      <c r="K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28"/>
      <c r="B26" s="76"/>
      <c r="C26" s="29"/>
      <c r="D26" s="95" t="str">
        <f t="shared" si="4"/>
        <v/>
      </c>
      <c r="E26" s="29"/>
      <c r="F26" s="29"/>
      <c r="G26" s="29"/>
      <c r="H26" s="29"/>
      <c r="I26" s="29"/>
      <c r="J26" s="29"/>
      <c r="K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28"/>
      <c r="B27" s="76"/>
      <c r="C27" s="29"/>
      <c r="D27" s="95" t="str">
        <f t="shared" si="4"/>
        <v/>
      </c>
      <c r="E27" s="29"/>
      <c r="F27" s="29"/>
      <c r="G27" s="29"/>
      <c r="H27" s="29"/>
      <c r="I27" s="29"/>
      <c r="J27" s="29"/>
      <c r="K27" s="29"/>
      <c r="M27" s="183" t="s">
        <v>66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</row>
    <row r="28" spans="1:23" x14ac:dyDescent="0.25">
      <c r="A28" s="28"/>
      <c r="B28" s="76"/>
      <c r="C28" s="29"/>
      <c r="D28" s="95" t="str">
        <f t="shared" si="4"/>
        <v/>
      </c>
      <c r="E28" s="29"/>
      <c r="F28" s="29"/>
      <c r="G28" s="29"/>
      <c r="H28" s="29"/>
      <c r="I28" s="29"/>
      <c r="J28" s="29"/>
      <c r="K28" s="29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</row>
    <row r="29" spans="1:23" x14ac:dyDescent="0.25">
      <c r="A29" s="28" t="s">
        <v>187</v>
      </c>
      <c r="B29" s="76"/>
      <c r="C29" s="29"/>
      <c r="D29" s="95" t="str">
        <f t="shared" si="4"/>
        <v/>
      </c>
      <c r="E29" s="29"/>
      <c r="F29" s="29"/>
      <c r="G29" s="29"/>
      <c r="H29" s="29"/>
      <c r="I29" s="29"/>
      <c r="J29" s="29"/>
      <c r="K29" s="29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</row>
    <row r="30" spans="1:23" x14ac:dyDescent="0.25">
      <c r="A30" s="30" t="s">
        <v>4</v>
      </c>
      <c r="B30" s="30"/>
      <c r="C30" s="31">
        <f t="shared" ref="C30" si="5">SUM(C24:C29)</f>
        <v>0</v>
      </c>
      <c r="D30" s="90">
        <f t="shared" ref="D30" si="6">SUM(D24:D29)</f>
        <v>0</v>
      </c>
      <c r="E30" s="31">
        <f t="shared" ref="E30:K30" si="7">SUM(E24:E29)</f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</row>
    <row r="32" spans="1:23" x14ac:dyDescent="0.25">
      <c r="A32" s="8" t="s">
        <v>245</v>
      </c>
    </row>
    <row r="33" spans="1:11" ht="63.75" customHeight="1" x14ac:dyDescent="0.25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182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29" priority="6" operator="equal">
      <formula>""</formula>
    </cfRule>
  </conditionalFormatting>
  <conditionalFormatting sqref="H11">
    <cfRule type="cellIs" dxfId="28" priority="5" operator="equal">
      <formula>""</formula>
    </cfRule>
  </conditionalFormatting>
  <conditionalFormatting sqref="K21">
    <cfRule type="cellIs" dxfId="27" priority="4" operator="equal">
      <formula>""</formula>
    </cfRule>
  </conditionalFormatting>
  <conditionalFormatting sqref="G8:H8 A8:E8">
    <cfRule type="cellIs" dxfId="26" priority="3" operator="equal">
      <formula>""</formula>
    </cfRule>
  </conditionalFormatting>
  <conditionalFormatting sqref="K3">
    <cfRule type="cellIs" dxfId="25" priority="2" operator="equal">
      <formula>""</formula>
    </cfRule>
  </conditionalFormatting>
  <conditionalFormatting sqref="C11">
    <cfRule type="cellIs" dxfId="24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C11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>
    <pageSetUpPr fitToPage="1"/>
  </sheetPr>
  <dimension ref="A1:J40"/>
  <sheetViews>
    <sheetView showGridLines="0" zoomScaleNormal="100" workbookViewId="0">
      <selection activeCell="A7" sqref="A7"/>
    </sheetView>
  </sheetViews>
  <sheetFormatPr defaultColWidth="13.7265625" defaultRowHeight="11.5" x14ac:dyDescent="0.25"/>
  <cols>
    <col min="1" max="1" width="26.7265625" style="3" customWidth="1"/>
    <col min="2" max="8" width="13.7265625" style="3"/>
    <col min="9" max="9" width="5.7265625" style="3" customWidth="1"/>
    <col min="10" max="16384" width="13.7265625" style="3"/>
  </cols>
  <sheetData>
    <row r="1" spans="1:10" s="1" customFormat="1" x14ac:dyDescent="0.25">
      <c r="H1" s="6" t="s">
        <v>16</v>
      </c>
    </row>
    <row r="2" spans="1:10" s="1" customFormat="1" x14ac:dyDescent="0.25">
      <c r="C2" s="156" t="s">
        <v>131</v>
      </c>
      <c r="D2" s="156"/>
      <c r="E2" s="156"/>
    </row>
    <row r="3" spans="1:10" s="1" customFormat="1" x14ac:dyDescent="0.25">
      <c r="C3" s="156"/>
      <c r="D3" s="156"/>
      <c r="E3" s="156"/>
      <c r="G3" s="7" t="s">
        <v>31</v>
      </c>
      <c r="H3" s="15"/>
    </row>
    <row r="4" spans="1:10" s="1" customFormat="1" x14ac:dyDescent="0.25">
      <c r="C4" s="156"/>
      <c r="D4" s="156"/>
      <c r="E4" s="156"/>
    </row>
    <row r="7" spans="1:10" x14ac:dyDescent="0.25">
      <c r="A7" s="2" t="s">
        <v>252</v>
      </c>
      <c r="F7" s="2" t="s">
        <v>0</v>
      </c>
    </row>
    <row r="8" spans="1:10" x14ac:dyDescent="0.25">
      <c r="A8" s="191"/>
      <c r="B8" s="191"/>
      <c r="C8" s="191"/>
      <c r="D8" s="191"/>
      <c r="F8" s="179"/>
      <c r="G8" s="179"/>
    </row>
    <row r="10" spans="1:10" x14ac:dyDescent="0.25">
      <c r="A10" s="2" t="s">
        <v>17</v>
      </c>
      <c r="E10" s="5"/>
      <c r="G10" s="7" t="s">
        <v>137</v>
      </c>
      <c r="H10" s="53"/>
      <c r="J10" s="1" t="s">
        <v>67</v>
      </c>
    </row>
    <row r="11" spans="1:10" x14ac:dyDescent="0.25">
      <c r="A11" s="187" t="s">
        <v>18</v>
      </c>
      <c r="B11" s="187" t="s">
        <v>246</v>
      </c>
      <c r="C11" s="187" t="s">
        <v>19</v>
      </c>
      <c r="D11" s="184" t="s">
        <v>20</v>
      </c>
      <c r="E11" s="184"/>
      <c r="F11" s="184"/>
      <c r="G11" s="184"/>
      <c r="H11" s="187" t="s">
        <v>25</v>
      </c>
    </row>
    <row r="12" spans="1:10" ht="24" customHeight="1" x14ac:dyDescent="0.25">
      <c r="A12" s="187"/>
      <c r="B12" s="187"/>
      <c r="C12" s="187"/>
      <c r="D12" s="32" t="s">
        <v>21</v>
      </c>
      <c r="E12" s="32" t="s">
        <v>22</v>
      </c>
      <c r="F12" s="32" t="s">
        <v>23</v>
      </c>
      <c r="G12" s="27" t="s">
        <v>24</v>
      </c>
      <c r="H12" s="187"/>
    </row>
    <row r="13" spans="1:10" x14ac:dyDescent="0.25">
      <c r="A13" s="28"/>
      <c r="B13" s="29"/>
      <c r="C13" s="29"/>
      <c r="D13" s="29"/>
      <c r="E13" s="29"/>
      <c r="F13" s="29"/>
      <c r="G13" s="29"/>
      <c r="H13" s="29"/>
    </row>
    <row r="14" spans="1:10" x14ac:dyDescent="0.25">
      <c r="A14" s="28"/>
      <c r="B14" s="29"/>
      <c r="C14" s="29"/>
      <c r="D14" s="29"/>
      <c r="E14" s="29"/>
      <c r="F14" s="29"/>
      <c r="G14" s="29"/>
      <c r="H14" s="29"/>
    </row>
    <row r="15" spans="1:10" x14ac:dyDescent="0.25">
      <c r="A15" s="28"/>
      <c r="B15" s="29"/>
      <c r="C15" s="29"/>
      <c r="D15" s="29"/>
      <c r="E15" s="29"/>
      <c r="F15" s="29"/>
      <c r="G15" s="29"/>
      <c r="H15" s="29"/>
    </row>
    <row r="16" spans="1:10" x14ac:dyDescent="0.25">
      <c r="A16" s="28"/>
      <c r="B16" s="29"/>
      <c r="C16" s="29"/>
      <c r="D16" s="29"/>
      <c r="E16" s="29"/>
      <c r="F16" s="29"/>
      <c r="G16" s="29"/>
      <c r="H16" s="29"/>
    </row>
    <row r="17" spans="1:8" x14ac:dyDescent="0.25">
      <c r="A17" s="28"/>
      <c r="B17" s="29"/>
      <c r="C17" s="29"/>
      <c r="D17" s="29"/>
      <c r="E17" s="29"/>
      <c r="F17" s="29"/>
      <c r="G17" s="29"/>
      <c r="H17" s="29"/>
    </row>
    <row r="18" spans="1:8" x14ac:dyDescent="0.25">
      <c r="A18" s="28"/>
      <c r="B18" s="29"/>
      <c r="C18" s="29"/>
      <c r="D18" s="29"/>
      <c r="E18" s="29"/>
      <c r="F18" s="29"/>
      <c r="G18" s="29"/>
      <c r="H18" s="29"/>
    </row>
    <row r="19" spans="1:8" x14ac:dyDescent="0.25">
      <c r="A19" s="28"/>
      <c r="B19" s="29"/>
      <c r="C19" s="29"/>
      <c r="D19" s="29"/>
      <c r="E19" s="29"/>
      <c r="F19" s="29"/>
      <c r="G19" s="29"/>
      <c r="H19" s="29"/>
    </row>
    <row r="20" spans="1:8" x14ac:dyDescent="0.25">
      <c r="A20" s="28"/>
      <c r="B20" s="29"/>
      <c r="C20" s="29"/>
      <c r="D20" s="29"/>
      <c r="E20" s="29"/>
      <c r="F20" s="29"/>
      <c r="G20" s="29"/>
      <c r="H20" s="29"/>
    </row>
    <row r="21" spans="1:8" x14ac:dyDescent="0.25">
      <c r="A21" s="28"/>
      <c r="B21" s="29"/>
      <c r="C21" s="29"/>
      <c r="D21" s="29"/>
      <c r="E21" s="29"/>
      <c r="F21" s="29"/>
      <c r="G21" s="29"/>
      <c r="H21" s="29"/>
    </row>
    <row r="22" spans="1:8" x14ac:dyDescent="0.25">
      <c r="A22" s="28"/>
      <c r="B22" s="29"/>
      <c r="C22" s="29"/>
      <c r="D22" s="29"/>
      <c r="E22" s="29"/>
      <c r="F22" s="29"/>
      <c r="G22" s="29"/>
      <c r="H22" s="29"/>
    </row>
    <row r="23" spans="1:8" x14ac:dyDescent="0.25">
      <c r="A23" s="28"/>
      <c r="B23" s="29"/>
      <c r="C23" s="29"/>
      <c r="D23" s="29"/>
      <c r="E23" s="29"/>
      <c r="F23" s="29"/>
      <c r="G23" s="29"/>
      <c r="H23" s="29"/>
    </row>
    <row r="24" spans="1:8" x14ac:dyDescent="0.25">
      <c r="A24" s="30" t="s">
        <v>4</v>
      </c>
      <c r="B24" s="31">
        <f t="shared" ref="B24:H24" si="0">SUM(B13:B23)</f>
        <v>0</v>
      </c>
      <c r="C24" s="31">
        <f t="shared" si="0"/>
        <v>0</v>
      </c>
      <c r="D24" s="31">
        <f t="shared" si="0"/>
        <v>0</v>
      </c>
      <c r="E24" s="31">
        <f t="shared" si="0"/>
        <v>0</v>
      </c>
      <c r="F24" s="31">
        <f t="shared" si="0"/>
        <v>0</v>
      </c>
      <c r="G24" s="31">
        <f t="shared" si="0"/>
        <v>0</v>
      </c>
      <c r="H24" s="31">
        <f t="shared" si="0"/>
        <v>0</v>
      </c>
    </row>
    <row r="27" spans="1:8" x14ac:dyDescent="0.25">
      <c r="A27" s="2" t="s">
        <v>26</v>
      </c>
      <c r="F27" s="7" t="s">
        <v>137</v>
      </c>
      <c r="G27" s="53"/>
    </row>
    <row r="28" spans="1:8" ht="46" x14ac:dyDescent="0.25">
      <c r="A28" s="27" t="s">
        <v>27</v>
      </c>
      <c r="B28" s="27" t="s">
        <v>28</v>
      </c>
      <c r="C28" s="27" t="s">
        <v>29</v>
      </c>
      <c r="D28" s="184" t="s">
        <v>32</v>
      </c>
      <c r="E28" s="184"/>
      <c r="F28" s="187" t="s">
        <v>30</v>
      </c>
      <c r="G28" s="187"/>
    </row>
    <row r="29" spans="1:8" x14ac:dyDescent="0.25">
      <c r="A29" s="28"/>
      <c r="B29" s="29"/>
      <c r="C29" s="33"/>
      <c r="D29" s="192"/>
      <c r="E29" s="192"/>
      <c r="F29" s="192"/>
      <c r="G29" s="192"/>
    </row>
    <row r="30" spans="1:8" x14ac:dyDescent="0.25">
      <c r="A30" s="28"/>
      <c r="B30" s="29"/>
      <c r="C30" s="33"/>
      <c r="D30" s="192"/>
      <c r="E30" s="192"/>
      <c r="F30" s="192"/>
      <c r="G30" s="192"/>
    </row>
    <row r="31" spans="1:8" x14ac:dyDescent="0.25">
      <c r="A31" s="28"/>
      <c r="B31" s="29"/>
      <c r="C31" s="33"/>
      <c r="D31" s="192"/>
      <c r="E31" s="192"/>
      <c r="F31" s="192"/>
      <c r="G31" s="192"/>
    </row>
    <row r="32" spans="1:8" x14ac:dyDescent="0.25">
      <c r="A32" s="28"/>
      <c r="B32" s="29"/>
      <c r="C32" s="33"/>
      <c r="D32" s="192"/>
      <c r="E32" s="192"/>
      <c r="F32" s="192"/>
      <c r="G32" s="192"/>
    </row>
    <row r="33" spans="1:7" x14ac:dyDescent="0.25">
      <c r="A33" s="28"/>
      <c r="B33" s="29"/>
      <c r="C33" s="33"/>
      <c r="D33" s="192"/>
      <c r="E33" s="192"/>
      <c r="F33" s="192"/>
      <c r="G33" s="192"/>
    </row>
    <row r="34" spans="1:7" x14ac:dyDescent="0.25">
      <c r="A34" s="28"/>
      <c r="B34" s="29"/>
      <c r="C34" s="33"/>
      <c r="D34" s="192"/>
      <c r="E34" s="192"/>
      <c r="F34" s="192"/>
      <c r="G34" s="192"/>
    </row>
    <row r="35" spans="1:7" x14ac:dyDescent="0.25">
      <c r="A35" s="28"/>
      <c r="B35" s="29"/>
      <c r="C35" s="33"/>
      <c r="D35" s="192"/>
      <c r="E35" s="192"/>
      <c r="F35" s="192"/>
      <c r="G35" s="192"/>
    </row>
    <row r="36" spans="1:7" x14ac:dyDescent="0.25">
      <c r="A36" s="28"/>
      <c r="B36" s="29"/>
      <c r="C36" s="33"/>
      <c r="D36" s="192"/>
      <c r="E36" s="192"/>
      <c r="F36" s="192"/>
      <c r="G36" s="192"/>
    </row>
    <row r="37" spans="1:7" x14ac:dyDescent="0.25">
      <c r="A37" s="28"/>
      <c r="B37" s="29"/>
      <c r="C37" s="33"/>
      <c r="D37" s="192"/>
      <c r="E37" s="192"/>
      <c r="F37" s="192"/>
      <c r="G37" s="192"/>
    </row>
    <row r="38" spans="1:7" x14ac:dyDescent="0.25">
      <c r="A38" s="28"/>
      <c r="B38" s="29"/>
      <c r="C38" s="33"/>
      <c r="D38" s="192"/>
      <c r="E38" s="192"/>
      <c r="F38" s="192"/>
      <c r="G38" s="192"/>
    </row>
    <row r="39" spans="1:7" x14ac:dyDescent="0.25">
      <c r="A39" s="28"/>
      <c r="B39" s="29"/>
      <c r="C39" s="33"/>
      <c r="D39" s="192"/>
      <c r="E39" s="192"/>
      <c r="F39" s="192"/>
      <c r="G39" s="192"/>
    </row>
    <row r="40" spans="1:7" x14ac:dyDescent="0.25">
      <c r="A40" s="30" t="s">
        <v>4</v>
      </c>
      <c r="B40" s="31">
        <f>SUM(B29:B39)</f>
        <v>0</v>
      </c>
      <c r="C40" s="31">
        <f>SUM(C29:C39)</f>
        <v>0</v>
      </c>
      <c r="D40" s="193" t="s">
        <v>5</v>
      </c>
      <c r="E40" s="193"/>
      <c r="F40" s="193" t="s">
        <v>5</v>
      </c>
      <c r="G40" s="193"/>
    </row>
  </sheetData>
  <mergeCells count="34">
    <mergeCell ref="D40:E40"/>
    <mergeCell ref="F40:G40"/>
    <mergeCell ref="D11:G11"/>
    <mergeCell ref="C2:E4"/>
    <mergeCell ref="D38:E38"/>
    <mergeCell ref="F38:G38"/>
    <mergeCell ref="D39:E39"/>
    <mergeCell ref="F39:G39"/>
    <mergeCell ref="D36:E36"/>
    <mergeCell ref="F36:G36"/>
    <mergeCell ref="D37:E37"/>
    <mergeCell ref="D33:E33"/>
    <mergeCell ref="F33:G33"/>
    <mergeCell ref="F37:G37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H11:H12"/>
    <mergeCell ref="D28:E28"/>
    <mergeCell ref="F28:G28"/>
    <mergeCell ref="D29:E29"/>
    <mergeCell ref="F29:G29"/>
    <mergeCell ref="A8:D8"/>
    <mergeCell ref="F8:G8"/>
    <mergeCell ref="A11:A12"/>
    <mergeCell ref="B11:B12"/>
    <mergeCell ref="C11:C12"/>
  </mergeCells>
  <conditionalFormatting sqref="G10">
    <cfRule type="cellIs" dxfId="23" priority="9" operator="equal">
      <formula>""</formula>
    </cfRule>
  </conditionalFormatting>
  <conditionalFormatting sqref="H10">
    <cfRule type="cellIs" dxfId="22" priority="8" operator="equal">
      <formula>""</formula>
    </cfRule>
  </conditionalFormatting>
  <conditionalFormatting sqref="G10">
    <cfRule type="cellIs" dxfId="21" priority="7" operator="equal">
      <formula>""</formula>
    </cfRule>
  </conditionalFormatting>
  <conditionalFormatting sqref="H10">
    <cfRule type="cellIs" dxfId="20" priority="6" operator="equal">
      <formula>""</formula>
    </cfRule>
  </conditionalFormatting>
  <conditionalFormatting sqref="G27">
    <cfRule type="cellIs" dxfId="19" priority="2" operator="equal">
      <formula>""</formula>
    </cfRule>
  </conditionalFormatting>
  <conditionalFormatting sqref="F27">
    <cfRule type="cellIs" dxfId="18" priority="5" operator="equal">
      <formula>""</formula>
    </cfRule>
  </conditionalFormatting>
  <conditionalFormatting sqref="G27">
    <cfRule type="cellIs" dxfId="17" priority="4" operator="equal">
      <formula>""</formula>
    </cfRule>
  </conditionalFormatting>
  <conditionalFormatting sqref="F27">
    <cfRule type="cellIs" dxfId="16" priority="3" operator="equal">
      <formula>""</formula>
    </cfRule>
  </conditionalFormatting>
  <conditionalFormatting sqref="A8:D8 F8:G8 H3">
    <cfRule type="cellIs" dxfId="15" priority="1" operator="equal">
      <formula>""</formula>
    </cfRule>
  </conditionalFormatting>
  <dataValidations count="1">
    <dataValidation type="list" allowBlank="1" showInputMessage="1" showErrorMessage="1" sqref="H10 G27" xr:uid="{FD035F08-8F8B-40C4-A2EE-9901E6EBFDDF}">
      <formula1>valuta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dimension ref="A1:AA78"/>
  <sheetViews>
    <sheetView showGridLines="0" zoomScaleNormal="100" workbookViewId="0">
      <selection activeCell="A7" sqref="A7"/>
    </sheetView>
  </sheetViews>
  <sheetFormatPr defaultColWidth="13.7265625" defaultRowHeight="11.5" x14ac:dyDescent="0.25"/>
  <cols>
    <col min="1" max="1" width="26.7265625" style="3" customWidth="1"/>
    <col min="2" max="2" width="13.7265625" style="3" customWidth="1"/>
    <col min="3" max="11" width="13.7265625" style="3"/>
    <col min="12" max="13" width="26.7265625" style="3" customWidth="1"/>
    <col min="14" max="15" width="13.7265625" style="3" customWidth="1"/>
    <col min="16" max="16384" width="13.7265625" style="3"/>
  </cols>
  <sheetData>
    <row r="1" spans="1:27" s="1" customFormat="1" x14ac:dyDescent="0.25">
      <c r="L1" s="6" t="s">
        <v>33</v>
      </c>
    </row>
    <row r="2" spans="1:27" s="1" customFormat="1" ht="15.5" x14ac:dyDescent="0.25">
      <c r="E2" s="216" t="s">
        <v>210</v>
      </c>
      <c r="F2" s="216"/>
      <c r="G2" s="216"/>
      <c r="J2" s="12"/>
    </row>
    <row r="3" spans="1:27" s="1" customFormat="1" ht="12" customHeight="1" x14ac:dyDescent="0.25">
      <c r="E3" s="216"/>
      <c r="F3" s="216"/>
      <c r="G3" s="216"/>
      <c r="J3" s="7" t="s">
        <v>31</v>
      </c>
      <c r="K3" s="15"/>
      <c r="W3" s="7"/>
      <c r="X3" s="7"/>
      <c r="Y3" s="7"/>
    </row>
    <row r="4" spans="1:27" s="1" customFormat="1" ht="15.5" x14ac:dyDescent="0.25">
      <c r="E4" s="216"/>
      <c r="F4" s="216"/>
      <c r="G4" s="216"/>
      <c r="J4" s="12"/>
    </row>
    <row r="7" spans="1:27" x14ac:dyDescent="0.25">
      <c r="A7" s="2" t="s">
        <v>252</v>
      </c>
      <c r="B7" s="2"/>
      <c r="G7" s="2" t="s">
        <v>0</v>
      </c>
    </row>
    <row r="8" spans="1:27" x14ac:dyDescent="0.25">
      <c r="A8" s="191"/>
      <c r="B8" s="191"/>
      <c r="C8" s="191"/>
      <c r="D8" s="191"/>
      <c r="E8" s="191"/>
      <c r="G8" s="179"/>
      <c r="H8" s="179"/>
    </row>
    <row r="10" spans="1:27" x14ac:dyDescent="0.25">
      <c r="A10" s="2" t="s">
        <v>34</v>
      </c>
      <c r="B10" s="2"/>
      <c r="F10" s="5"/>
      <c r="J10" s="7" t="s">
        <v>137</v>
      </c>
      <c r="K10" s="7"/>
    </row>
    <row r="11" spans="1:27" ht="25" customHeight="1" x14ac:dyDescent="0.25">
      <c r="A11" s="202" t="s">
        <v>102</v>
      </c>
      <c r="B11" s="203" t="s">
        <v>47</v>
      </c>
      <c r="C11" s="203" t="s">
        <v>247</v>
      </c>
      <c r="D11" s="203" t="s">
        <v>191</v>
      </c>
      <c r="E11" s="215" t="s">
        <v>84</v>
      </c>
      <c r="F11" s="215" t="s">
        <v>85</v>
      </c>
      <c r="G11" s="203" t="s">
        <v>39</v>
      </c>
      <c r="H11" s="203" t="s">
        <v>40</v>
      </c>
      <c r="I11" s="215" t="s">
        <v>41</v>
      </c>
      <c r="J11" s="204" t="s">
        <v>116</v>
      </c>
      <c r="K11" s="203" t="s">
        <v>42</v>
      </c>
      <c r="L11" s="203" t="s">
        <v>129</v>
      </c>
      <c r="M11" s="202" t="s">
        <v>102</v>
      </c>
      <c r="N11" s="202" t="s">
        <v>190</v>
      </c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</row>
    <row r="12" spans="1:27" ht="25" customHeight="1" x14ac:dyDescent="0.25">
      <c r="A12" s="202"/>
      <c r="B12" s="203"/>
      <c r="C12" s="203"/>
      <c r="D12" s="203"/>
      <c r="E12" s="215"/>
      <c r="F12" s="215"/>
      <c r="G12" s="203"/>
      <c r="H12" s="203"/>
      <c r="I12" s="215"/>
      <c r="J12" s="205"/>
      <c r="K12" s="203"/>
      <c r="L12" s="203"/>
      <c r="M12" s="202"/>
      <c r="N12" s="212">
        <v>2022</v>
      </c>
      <c r="O12" s="213"/>
      <c r="P12" s="212">
        <v>2023</v>
      </c>
      <c r="Q12" s="213"/>
      <c r="R12" s="212">
        <v>2024</v>
      </c>
      <c r="S12" s="213"/>
      <c r="T12" s="212">
        <v>2025</v>
      </c>
      <c r="U12" s="213"/>
      <c r="V12" s="212">
        <v>2026</v>
      </c>
      <c r="W12" s="214"/>
      <c r="X12" s="212">
        <v>2027</v>
      </c>
      <c r="Y12" s="214"/>
      <c r="Z12" s="212" t="s">
        <v>43</v>
      </c>
      <c r="AA12" s="214"/>
    </row>
    <row r="13" spans="1:27" ht="12" customHeight="1" x14ac:dyDescent="0.25">
      <c r="A13" s="200" t="s">
        <v>44</v>
      </c>
      <c r="B13" s="201"/>
      <c r="C13" s="46"/>
      <c r="D13" s="46"/>
      <c r="E13" s="40"/>
      <c r="F13" s="46"/>
      <c r="G13" s="40"/>
      <c r="H13" s="40"/>
      <c r="I13" s="41"/>
      <c r="J13" s="41"/>
      <c r="K13" s="47"/>
      <c r="L13" s="48"/>
      <c r="M13" s="36" t="s">
        <v>44</v>
      </c>
      <c r="N13" s="99" t="s">
        <v>224</v>
      </c>
      <c r="O13" s="99" t="s">
        <v>225</v>
      </c>
      <c r="P13" s="99" t="s">
        <v>224</v>
      </c>
      <c r="Q13" s="99" t="s">
        <v>225</v>
      </c>
      <c r="R13" s="99" t="s">
        <v>224</v>
      </c>
      <c r="S13" s="99" t="s">
        <v>225</v>
      </c>
      <c r="T13" s="99" t="s">
        <v>224</v>
      </c>
      <c r="U13" s="99" t="s">
        <v>225</v>
      </c>
      <c r="V13" s="99" t="s">
        <v>224</v>
      </c>
      <c r="W13" s="99" t="s">
        <v>225</v>
      </c>
      <c r="X13" s="99" t="s">
        <v>224</v>
      </c>
      <c r="Y13" s="99" t="s">
        <v>225</v>
      </c>
      <c r="Z13" s="99" t="s">
        <v>224</v>
      </c>
      <c r="AA13" s="99" t="s">
        <v>225</v>
      </c>
    </row>
    <row r="14" spans="1:27" x14ac:dyDescent="0.25">
      <c r="A14" s="37"/>
      <c r="B14" s="37"/>
      <c r="C14" s="29"/>
      <c r="D14" s="29"/>
      <c r="E14" s="38"/>
      <c r="F14" s="29"/>
      <c r="G14" s="38"/>
      <c r="H14" s="38"/>
      <c r="I14" s="39"/>
      <c r="J14" s="39"/>
      <c r="K14" s="33"/>
      <c r="L14" s="37"/>
      <c r="M14" s="98" t="str">
        <f t="shared" ref="M14:M23" si="0">IF(A14=0,"",A14)</f>
        <v/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25">
      <c r="A15" s="37"/>
      <c r="B15" s="37"/>
      <c r="C15" s="29"/>
      <c r="D15" s="29"/>
      <c r="E15" s="38"/>
      <c r="F15" s="29"/>
      <c r="G15" s="38"/>
      <c r="H15" s="38"/>
      <c r="I15" s="39"/>
      <c r="J15" s="39"/>
      <c r="K15" s="33"/>
      <c r="L15" s="37"/>
      <c r="M15" s="98" t="str">
        <f t="shared" si="0"/>
        <v/>
      </c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x14ac:dyDescent="0.25">
      <c r="A16" s="37"/>
      <c r="B16" s="37"/>
      <c r="C16" s="29"/>
      <c r="D16" s="29"/>
      <c r="E16" s="38"/>
      <c r="F16" s="29"/>
      <c r="G16" s="38"/>
      <c r="H16" s="38"/>
      <c r="I16" s="39"/>
      <c r="J16" s="39"/>
      <c r="K16" s="33"/>
      <c r="L16" s="37"/>
      <c r="M16" s="98" t="str">
        <f t="shared" si="0"/>
        <v/>
      </c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x14ac:dyDescent="0.25">
      <c r="A17" s="37"/>
      <c r="B17" s="37"/>
      <c r="C17" s="29"/>
      <c r="D17" s="29"/>
      <c r="E17" s="38"/>
      <c r="F17" s="29"/>
      <c r="G17" s="38"/>
      <c r="H17" s="38"/>
      <c r="I17" s="39"/>
      <c r="J17" s="39"/>
      <c r="K17" s="33"/>
      <c r="L17" s="37"/>
      <c r="M17" s="98" t="str">
        <f t="shared" si="0"/>
        <v/>
      </c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x14ac:dyDescent="0.25">
      <c r="A18" s="37"/>
      <c r="B18" s="37"/>
      <c r="C18" s="29"/>
      <c r="D18" s="29"/>
      <c r="E18" s="38"/>
      <c r="F18" s="29"/>
      <c r="G18" s="38"/>
      <c r="H18" s="38"/>
      <c r="I18" s="39"/>
      <c r="J18" s="39"/>
      <c r="K18" s="33"/>
      <c r="L18" s="37"/>
      <c r="M18" s="98" t="str">
        <f t="shared" si="0"/>
        <v/>
      </c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x14ac:dyDescent="0.25">
      <c r="A19" s="37"/>
      <c r="B19" s="37"/>
      <c r="C19" s="29"/>
      <c r="D19" s="29"/>
      <c r="E19" s="38"/>
      <c r="F19" s="29"/>
      <c r="G19" s="38"/>
      <c r="H19" s="38"/>
      <c r="I19" s="39"/>
      <c r="J19" s="39"/>
      <c r="K19" s="33"/>
      <c r="L19" s="37"/>
      <c r="M19" s="98" t="str">
        <f t="shared" si="0"/>
        <v/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x14ac:dyDescent="0.25">
      <c r="A20" s="37"/>
      <c r="B20" s="37"/>
      <c r="C20" s="29"/>
      <c r="D20" s="29"/>
      <c r="E20" s="38"/>
      <c r="F20" s="29"/>
      <c r="G20" s="38"/>
      <c r="H20" s="38"/>
      <c r="I20" s="39"/>
      <c r="J20" s="39"/>
      <c r="K20" s="33"/>
      <c r="L20" s="37"/>
      <c r="M20" s="98" t="str">
        <f t="shared" si="0"/>
        <v/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x14ac:dyDescent="0.25">
      <c r="A21" s="37"/>
      <c r="B21" s="37"/>
      <c r="C21" s="29"/>
      <c r="D21" s="29"/>
      <c r="E21" s="38"/>
      <c r="F21" s="29"/>
      <c r="G21" s="38"/>
      <c r="H21" s="38"/>
      <c r="I21" s="39"/>
      <c r="J21" s="39"/>
      <c r="K21" s="33"/>
      <c r="L21" s="37"/>
      <c r="M21" s="98" t="str">
        <f t="shared" si="0"/>
        <v/>
      </c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x14ac:dyDescent="0.25">
      <c r="A22" s="37"/>
      <c r="B22" s="37"/>
      <c r="C22" s="29"/>
      <c r="D22" s="29"/>
      <c r="E22" s="38"/>
      <c r="F22" s="29"/>
      <c r="G22" s="38"/>
      <c r="H22" s="38"/>
      <c r="I22" s="39"/>
      <c r="J22" s="39"/>
      <c r="K22" s="33"/>
      <c r="L22" s="37"/>
      <c r="M22" s="98" t="str">
        <f t="shared" si="0"/>
        <v/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x14ac:dyDescent="0.25">
      <c r="A23" s="37"/>
      <c r="B23" s="37"/>
      <c r="C23" s="29"/>
      <c r="D23" s="29"/>
      <c r="E23" s="38"/>
      <c r="F23" s="29"/>
      <c r="G23" s="38"/>
      <c r="H23" s="38"/>
      <c r="I23" s="39"/>
      <c r="J23" s="39"/>
      <c r="K23" s="33"/>
      <c r="L23" s="37"/>
      <c r="M23" s="98" t="str">
        <f t="shared" si="0"/>
        <v/>
      </c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x14ac:dyDescent="0.25">
      <c r="A24" s="200" t="s">
        <v>4</v>
      </c>
      <c r="B24" s="201"/>
      <c r="C24" s="14">
        <f>SUM(C14:C23)</f>
        <v>0</v>
      </c>
      <c r="D24" s="14">
        <f>SUM(D14:D23)</f>
        <v>0</v>
      </c>
      <c r="E24" s="40" t="s">
        <v>5</v>
      </c>
      <c r="F24" s="14">
        <f>SUM(F14:F23)</f>
        <v>0</v>
      </c>
      <c r="G24" s="40" t="s">
        <v>5</v>
      </c>
      <c r="H24" s="40" t="s">
        <v>5</v>
      </c>
      <c r="I24" s="41" t="s">
        <v>5</v>
      </c>
      <c r="J24" s="41"/>
      <c r="K24" s="42" t="s">
        <v>5</v>
      </c>
      <c r="L24" s="43" t="s">
        <v>5</v>
      </c>
      <c r="M24" s="97" t="s">
        <v>4</v>
      </c>
      <c r="N24" s="14">
        <f t="shared" ref="N24:AA24" si="1">SUM(N14:N23)</f>
        <v>0</v>
      </c>
      <c r="O24" s="14">
        <f t="shared" si="1"/>
        <v>0</v>
      </c>
      <c r="P24" s="14">
        <f t="shared" si="1"/>
        <v>0</v>
      </c>
      <c r="Q24" s="14">
        <f t="shared" si="1"/>
        <v>0</v>
      </c>
      <c r="R24" s="14">
        <f t="shared" si="1"/>
        <v>0</v>
      </c>
      <c r="S24" s="14">
        <f t="shared" si="1"/>
        <v>0</v>
      </c>
      <c r="T24" s="14">
        <f t="shared" si="1"/>
        <v>0</v>
      </c>
      <c r="U24" s="14">
        <f t="shared" si="1"/>
        <v>0</v>
      </c>
      <c r="V24" s="14">
        <f t="shared" si="1"/>
        <v>0</v>
      </c>
      <c r="W24" s="14">
        <f t="shared" si="1"/>
        <v>0</v>
      </c>
      <c r="X24" s="14">
        <f t="shared" si="1"/>
        <v>0</v>
      </c>
      <c r="Y24" s="14">
        <f t="shared" si="1"/>
        <v>0</v>
      </c>
      <c r="Z24" s="14">
        <f t="shared" si="1"/>
        <v>0</v>
      </c>
      <c r="AA24" s="14">
        <f t="shared" si="1"/>
        <v>0</v>
      </c>
    </row>
    <row r="25" spans="1:27" ht="12" customHeight="1" x14ac:dyDescent="0.25">
      <c r="A25" s="200" t="s">
        <v>45</v>
      </c>
      <c r="B25" s="201"/>
      <c r="C25" s="46"/>
      <c r="D25" s="46"/>
      <c r="E25" s="40"/>
      <c r="F25" s="46"/>
      <c r="G25" s="40"/>
      <c r="H25" s="40"/>
      <c r="I25" s="41"/>
      <c r="J25" s="41"/>
      <c r="K25" s="47"/>
      <c r="L25" s="48"/>
      <c r="M25" s="97" t="s">
        <v>45</v>
      </c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</row>
    <row r="26" spans="1:27" x14ac:dyDescent="0.25">
      <c r="A26" s="37"/>
      <c r="B26" s="37"/>
      <c r="C26" s="29"/>
      <c r="D26" s="29"/>
      <c r="E26" s="38"/>
      <c r="F26" s="29"/>
      <c r="G26" s="38"/>
      <c r="H26" s="38"/>
      <c r="I26" s="39"/>
      <c r="J26" s="39"/>
      <c r="K26" s="33"/>
      <c r="L26" s="37"/>
      <c r="M26" s="98" t="str">
        <f t="shared" ref="M26:M35" si="2">IF(A26=0,"",A26)</f>
        <v/>
      </c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x14ac:dyDescent="0.25">
      <c r="A27" s="37"/>
      <c r="B27" s="37"/>
      <c r="C27" s="29"/>
      <c r="D27" s="29"/>
      <c r="E27" s="38"/>
      <c r="F27" s="29"/>
      <c r="G27" s="38"/>
      <c r="H27" s="38"/>
      <c r="I27" s="39"/>
      <c r="J27" s="39"/>
      <c r="K27" s="33"/>
      <c r="L27" s="37"/>
      <c r="M27" s="98" t="str">
        <f t="shared" si="2"/>
        <v/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x14ac:dyDescent="0.25">
      <c r="A28" s="37"/>
      <c r="B28" s="37"/>
      <c r="C28" s="29"/>
      <c r="D28" s="29"/>
      <c r="E28" s="38"/>
      <c r="F28" s="29"/>
      <c r="G28" s="38"/>
      <c r="H28" s="38"/>
      <c r="I28" s="39"/>
      <c r="J28" s="39"/>
      <c r="K28" s="33"/>
      <c r="L28" s="37"/>
      <c r="M28" s="98" t="str">
        <f t="shared" si="2"/>
        <v/>
      </c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x14ac:dyDescent="0.25">
      <c r="A29" s="37"/>
      <c r="B29" s="37"/>
      <c r="C29" s="29"/>
      <c r="D29" s="29"/>
      <c r="E29" s="38"/>
      <c r="F29" s="29"/>
      <c r="G29" s="38"/>
      <c r="H29" s="38"/>
      <c r="I29" s="39"/>
      <c r="J29" s="39"/>
      <c r="K29" s="33"/>
      <c r="L29" s="37"/>
      <c r="M29" s="98" t="str">
        <f t="shared" si="2"/>
        <v/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x14ac:dyDescent="0.25">
      <c r="A30" s="37"/>
      <c r="B30" s="37"/>
      <c r="C30" s="29"/>
      <c r="D30" s="29"/>
      <c r="E30" s="38"/>
      <c r="F30" s="29"/>
      <c r="G30" s="38"/>
      <c r="H30" s="38"/>
      <c r="I30" s="39"/>
      <c r="J30" s="39"/>
      <c r="K30" s="33"/>
      <c r="L30" s="37"/>
      <c r="M30" s="98" t="str">
        <f t="shared" si="2"/>
        <v/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x14ac:dyDescent="0.25">
      <c r="A31" s="37"/>
      <c r="B31" s="37"/>
      <c r="C31" s="29"/>
      <c r="D31" s="29"/>
      <c r="E31" s="38"/>
      <c r="F31" s="29"/>
      <c r="G31" s="38"/>
      <c r="H31" s="38"/>
      <c r="I31" s="39"/>
      <c r="J31" s="39"/>
      <c r="K31" s="33"/>
      <c r="L31" s="37"/>
      <c r="M31" s="98" t="str">
        <f t="shared" si="2"/>
        <v/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x14ac:dyDescent="0.25">
      <c r="A32" s="37"/>
      <c r="B32" s="37"/>
      <c r="C32" s="29"/>
      <c r="D32" s="29"/>
      <c r="E32" s="38"/>
      <c r="F32" s="29"/>
      <c r="G32" s="38"/>
      <c r="H32" s="38"/>
      <c r="I32" s="39"/>
      <c r="J32" s="39"/>
      <c r="K32" s="33"/>
      <c r="L32" s="37"/>
      <c r="M32" s="98" t="str">
        <f t="shared" si="2"/>
        <v/>
      </c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1:27" x14ac:dyDescent="0.25">
      <c r="A33" s="37"/>
      <c r="B33" s="37"/>
      <c r="C33" s="29"/>
      <c r="D33" s="29"/>
      <c r="E33" s="38"/>
      <c r="F33" s="29"/>
      <c r="G33" s="38"/>
      <c r="H33" s="38"/>
      <c r="I33" s="39"/>
      <c r="J33" s="39"/>
      <c r="K33" s="33"/>
      <c r="L33" s="37"/>
      <c r="M33" s="98" t="str">
        <f t="shared" si="2"/>
        <v/>
      </c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x14ac:dyDescent="0.25">
      <c r="A34" s="37"/>
      <c r="B34" s="37"/>
      <c r="C34" s="29"/>
      <c r="D34" s="29"/>
      <c r="E34" s="38"/>
      <c r="F34" s="29"/>
      <c r="G34" s="38"/>
      <c r="H34" s="38"/>
      <c r="I34" s="39"/>
      <c r="J34" s="39"/>
      <c r="K34" s="33"/>
      <c r="L34" s="37"/>
      <c r="M34" s="98" t="str">
        <f t="shared" si="2"/>
        <v/>
      </c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x14ac:dyDescent="0.25">
      <c r="A35" s="37"/>
      <c r="B35" s="37"/>
      <c r="C35" s="29"/>
      <c r="D35" s="29"/>
      <c r="E35" s="38"/>
      <c r="F35" s="29"/>
      <c r="G35" s="38"/>
      <c r="H35" s="38"/>
      <c r="I35" s="39"/>
      <c r="J35" s="39"/>
      <c r="K35" s="33"/>
      <c r="L35" s="37"/>
      <c r="M35" s="98" t="str">
        <f t="shared" si="2"/>
        <v/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x14ac:dyDescent="0.25">
      <c r="A36" s="200" t="s">
        <v>4</v>
      </c>
      <c r="B36" s="201"/>
      <c r="C36" s="14">
        <f>SUM(C26:C35)</f>
        <v>0</v>
      </c>
      <c r="D36" s="14">
        <f>SUM(D26:D35)</f>
        <v>0</v>
      </c>
      <c r="E36" s="40" t="s">
        <v>5</v>
      </c>
      <c r="F36" s="14">
        <f>SUM(F26:F35)</f>
        <v>0</v>
      </c>
      <c r="G36" s="40" t="s">
        <v>5</v>
      </c>
      <c r="H36" s="40" t="s">
        <v>5</v>
      </c>
      <c r="I36" s="41" t="s">
        <v>5</v>
      </c>
      <c r="J36" s="41"/>
      <c r="K36" s="42" t="s">
        <v>5</v>
      </c>
      <c r="L36" s="43" t="s">
        <v>5</v>
      </c>
      <c r="M36" s="97" t="s">
        <v>4</v>
      </c>
      <c r="N36" s="14">
        <f t="shared" ref="N36:AA36" si="3">SUM(N26:N35)</f>
        <v>0</v>
      </c>
      <c r="O36" s="14">
        <f t="shared" si="3"/>
        <v>0</v>
      </c>
      <c r="P36" s="14">
        <f t="shared" si="3"/>
        <v>0</v>
      </c>
      <c r="Q36" s="14">
        <f t="shared" si="3"/>
        <v>0</v>
      </c>
      <c r="R36" s="14">
        <f t="shared" si="3"/>
        <v>0</v>
      </c>
      <c r="S36" s="14">
        <f t="shared" si="3"/>
        <v>0</v>
      </c>
      <c r="T36" s="14">
        <f t="shared" si="3"/>
        <v>0</v>
      </c>
      <c r="U36" s="14">
        <f t="shared" si="3"/>
        <v>0</v>
      </c>
      <c r="V36" s="14">
        <f t="shared" si="3"/>
        <v>0</v>
      </c>
      <c r="W36" s="14">
        <f t="shared" si="3"/>
        <v>0</v>
      </c>
      <c r="X36" s="14">
        <f t="shared" si="3"/>
        <v>0</v>
      </c>
      <c r="Y36" s="14">
        <f t="shared" si="3"/>
        <v>0</v>
      </c>
      <c r="Z36" s="14">
        <f t="shared" si="3"/>
        <v>0</v>
      </c>
      <c r="AA36" s="14">
        <f t="shared" si="3"/>
        <v>0</v>
      </c>
    </row>
    <row r="37" spans="1:27" x14ac:dyDescent="0.25"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</row>
    <row r="38" spans="1:27" x14ac:dyDescent="0.25">
      <c r="A38" s="8" t="s">
        <v>46</v>
      </c>
      <c r="B38" s="8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</row>
    <row r="39" spans="1:27" ht="24" customHeight="1" x14ac:dyDescent="0.25">
      <c r="A39" s="36" t="s">
        <v>47</v>
      </c>
      <c r="B39" s="209" t="s">
        <v>48</v>
      </c>
      <c r="C39" s="210"/>
      <c r="D39" s="211"/>
      <c r="E39" s="206" t="s">
        <v>49</v>
      </c>
      <c r="F39" s="207"/>
      <c r="G39" s="208"/>
      <c r="H39" s="44" t="s">
        <v>50</v>
      </c>
      <c r="I39" s="35" t="s">
        <v>51</v>
      </c>
      <c r="J39" s="34" t="s">
        <v>52</v>
      </c>
      <c r="K39" s="45" t="s">
        <v>53</v>
      </c>
      <c r="L39" s="125" t="s">
        <v>129</v>
      </c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</row>
    <row r="40" spans="1:27" x14ac:dyDescent="0.25">
      <c r="A40" s="37"/>
      <c r="B40" s="194"/>
      <c r="C40" s="195"/>
      <c r="D40" s="196"/>
      <c r="E40" s="194"/>
      <c r="F40" s="195"/>
      <c r="G40" s="196"/>
      <c r="H40" s="29"/>
      <c r="I40" s="29"/>
      <c r="J40" s="38"/>
      <c r="K40" s="29"/>
      <c r="L40" s="37"/>
    </row>
    <row r="41" spans="1:27" x14ac:dyDescent="0.25">
      <c r="A41" s="37"/>
      <c r="B41" s="194"/>
      <c r="C41" s="195"/>
      <c r="D41" s="196"/>
      <c r="E41" s="194"/>
      <c r="F41" s="195"/>
      <c r="G41" s="196"/>
      <c r="H41" s="29"/>
      <c r="I41" s="29"/>
      <c r="J41" s="38"/>
      <c r="K41" s="29"/>
      <c r="L41" s="37"/>
    </row>
    <row r="42" spans="1:27" x14ac:dyDescent="0.25">
      <c r="A42" s="37"/>
      <c r="B42" s="194"/>
      <c r="C42" s="195"/>
      <c r="D42" s="196"/>
      <c r="E42" s="194"/>
      <c r="F42" s="195"/>
      <c r="G42" s="196"/>
      <c r="H42" s="29"/>
      <c r="I42" s="29"/>
      <c r="J42" s="38"/>
      <c r="K42" s="29"/>
      <c r="L42" s="37"/>
    </row>
    <row r="43" spans="1:27" x14ac:dyDescent="0.25">
      <c r="A43" s="37"/>
      <c r="B43" s="194"/>
      <c r="C43" s="195"/>
      <c r="D43" s="196"/>
      <c r="E43" s="194"/>
      <c r="F43" s="195"/>
      <c r="G43" s="196"/>
      <c r="H43" s="29"/>
      <c r="I43" s="29"/>
      <c r="J43" s="38"/>
      <c r="K43" s="29"/>
      <c r="L43" s="37"/>
    </row>
    <row r="44" spans="1:27" x14ac:dyDescent="0.25">
      <c r="A44" s="37"/>
      <c r="B44" s="194"/>
      <c r="C44" s="195"/>
      <c r="D44" s="196"/>
      <c r="E44" s="194"/>
      <c r="F44" s="195"/>
      <c r="G44" s="196"/>
      <c r="H44" s="29"/>
      <c r="I44" s="29"/>
      <c r="J44" s="38"/>
      <c r="K44" s="29"/>
      <c r="L44" s="37"/>
    </row>
    <row r="45" spans="1:27" x14ac:dyDescent="0.25">
      <c r="A45" s="37"/>
      <c r="B45" s="194"/>
      <c r="C45" s="195"/>
      <c r="D45" s="196"/>
      <c r="E45" s="194"/>
      <c r="F45" s="195"/>
      <c r="G45" s="196"/>
      <c r="H45" s="29"/>
      <c r="I45" s="29"/>
      <c r="J45" s="38"/>
      <c r="K45" s="29"/>
      <c r="L45" s="37"/>
    </row>
    <row r="46" spans="1:27" x14ac:dyDescent="0.25">
      <c r="A46" s="37"/>
      <c r="B46" s="194"/>
      <c r="C46" s="195"/>
      <c r="D46" s="196"/>
      <c r="E46" s="194"/>
      <c r="F46" s="195"/>
      <c r="G46" s="196"/>
      <c r="H46" s="29"/>
      <c r="I46" s="29"/>
      <c r="J46" s="38"/>
      <c r="K46" s="29"/>
      <c r="L46" s="37"/>
    </row>
    <row r="47" spans="1:27" x14ac:dyDescent="0.25">
      <c r="A47" s="37"/>
      <c r="B47" s="194"/>
      <c r="C47" s="195"/>
      <c r="D47" s="196"/>
      <c r="E47" s="194"/>
      <c r="F47" s="195"/>
      <c r="G47" s="196"/>
      <c r="H47" s="29"/>
      <c r="I47" s="29"/>
      <c r="J47" s="38"/>
      <c r="K47" s="29"/>
      <c r="L47" s="37"/>
    </row>
    <row r="48" spans="1:27" x14ac:dyDescent="0.25">
      <c r="A48" s="37"/>
      <c r="B48" s="194"/>
      <c r="C48" s="195"/>
      <c r="D48" s="196"/>
      <c r="E48" s="194"/>
      <c r="F48" s="195"/>
      <c r="G48" s="196"/>
      <c r="H48" s="29"/>
      <c r="I48" s="29"/>
      <c r="J48" s="38"/>
      <c r="K48" s="29"/>
      <c r="L48" s="37"/>
    </row>
    <row r="49" spans="1:12" x14ac:dyDescent="0.25">
      <c r="A49" s="37"/>
      <c r="B49" s="194"/>
      <c r="C49" s="195"/>
      <c r="D49" s="196"/>
      <c r="E49" s="194"/>
      <c r="F49" s="195"/>
      <c r="G49" s="196"/>
      <c r="H49" s="29"/>
      <c r="I49" s="29"/>
      <c r="J49" s="38"/>
      <c r="K49" s="29"/>
      <c r="L49" s="37"/>
    </row>
    <row r="50" spans="1:12" ht="12.75" customHeight="1" x14ac:dyDescent="0.25">
      <c r="A50" s="36" t="s">
        <v>4</v>
      </c>
      <c r="B50" s="197" t="s">
        <v>5</v>
      </c>
      <c r="C50" s="198"/>
      <c r="D50" s="199"/>
      <c r="E50" s="197" t="s">
        <v>5</v>
      </c>
      <c r="F50" s="198"/>
      <c r="G50" s="199"/>
      <c r="H50" s="14">
        <f>SUM(H40:H49)</f>
        <v>0</v>
      </c>
      <c r="I50" s="14">
        <f>SUM(I40:I49)</f>
        <v>0</v>
      </c>
      <c r="J50" s="40" t="s">
        <v>5</v>
      </c>
      <c r="K50" s="14">
        <f>SUM(K40:K49)</f>
        <v>0</v>
      </c>
      <c r="L50" s="43" t="s">
        <v>5</v>
      </c>
    </row>
    <row r="52" spans="1:12" x14ac:dyDescent="0.25">
      <c r="A52" s="8" t="s">
        <v>83</v>
      </c>
      <c r="B52" s="8"/>
    </row>
    <row r="53" spans="1:12" ht="36" customHeight="1" x14ac:dyDescent="0.25">
      <c r="A53" s="36" t="s">
        <v>55</v>
      </c>
      <c r="B53" s="209" t="s">
        <v>48</v>
      </c>
      <c r="C53" s="210"/>
      <c r="D53" s="211"/>
      <c r="E53" s="206" t="s">
        <v>49</v>
      </c>
      <c r="F53" s="207"/>
      <c r="G53" s="208"/>
      <c r="H53" s="44" t="s">
        <v>50</v>
      </c>
      <c r="I53" s="35" t="s">
        <v>54</v>
      </c>
      <c r="J53" s="34" t="s">
        <v>52</v>
      </c>
      <c r="K53" s="45" t="s">
        <v>53</v>
      </c>
      <c r="L53" s="34" t="s">
        <v>129</v>
      </c>
    </row>
    <row r="54" spans="1:12" x14ac:dyDescent="0.25">
      <c r="A54" s="37"/>
      <c r="B54" s="194"/>
      <c r="C54" s="195"/>
      <c r="D54" s="196"/>
      <c r="E54" s="194"/>
      <c r="F54" s="195"/>
      <c r="G54" s="196"/>
      <c r="H54" s="29"/>
      <c r="I54" s="29"/>
      <c r="J54" s="38"/>
      <c r="K54" s="29"/>
      <c r="L54" s="37"/>
    </row>
    <row r="55" spans="1:12" x14ac:dyDescent="0.25">
      <c r="A55" s="37"/>
      <c r="B55" s="194"/>
      <c r="C55" s="195"/>
      <c r="D55" s="196"/>
      <c r="E55" s="194"/>
      <c r="F55" s="195"/>
      <c r="G55" s="196"/>
      <c r="H55" s="29"/>
      <c r="I55" s="29"/>
      <c r="J55" s="38"/>
      <c r="K55" s="29"/>
      <c r="L55" s="37"/>
    </row>
    <row r="56" spans="1:12" x14ac:dyDescent="0.25">
      <c r="A56" s="37"/>
      <c r="B56" s="194"/>
      <c r="C56" s="195"/>
      <c r="D56" s="196"/>
      <c r="E56" s="194"/>
      <c r="F56" s="195"/>
      <c r="G56" s="196"/>
      <c r="H56" s="29"/>
      <c r="I56" s="29"/>
      <c r="J56" s="38"/>
      <c r="K56" s="29"/>
      <c r="L56" s="37"/>
    </row>
    <row r="57" spans="1:12" x14ac:dyDescent="0.25">
      <c r="A57" s="37"/>
      <c r="B57" s="194"/>
      <c r="C57" s="195"/>
      <c r="D57" s="196"/>
      <c r="E57" s="194"/>
      <c r="F57" s="195"/>
      <c r="G57" s="196"/>
      <c r="H57" s="29"/>
      <c r="I57" s="29"/>
      <c r="J57" s="38"/>
      <c r="K57" s="29"/>
      <c r="L57" s="37"/>
    </row>
    <row r="58" spans="1:12" x14ac:dyDescent="0.25">
      <c r="A58" s="37"/>
      <c r="B58" s="194"/>
      <c r="C58" s="195"/>
      <c r="D58" s="196"/>
      <c r="E58" s="194"/>
      <c r="F58" s="195"/>
      <c r="G58" s="196"/>
      <c r="H58" s="29"/>
      <c r="I58" s="29"/>
      <c r="J58" s="38"/>
      <c r="K58" s="29"/>
      <c r="L58" s="37"/>
    </row>
    <row r="59" spans="1:12" x14ac:dyDescent="0.25">
      <c r="A59" s="37"/>
      <c r="B59" s="194"/>
      <c r="C59" s="195"/>
      <c r="D59" s="196"/>
      <c r="E59" s="194"/>
      <c r="F59" s="195"/>
      <c r="G59" s="196"/>
      <c r="H59" s="29"/>
      <c r="I59" s="29"/>
      <c r="J59" s="38"/>
      <c r="K59" s="29"/>
      <c r="L59" s="37"/>
    </row>
    <row r="60" spans="1:12" x14ac:dyDescent="0.25">
      <c r="A60" s="37"/>
      <c r="B60" s="194"/>
      <c r="C60" s="195"/>
      <c r="D60" s="196"/>
      <c r="E60" s="194"/>
      <c r="F60" s="195"/>
      <c r="G60" s="196"/>
      <c r="H60" s="29"/>
      <c r="I60" s="29"/>
      <c r="J60" s="38"/>
      <c r="K60" s="29"/>
      <c r="L60" s="37"/>
    </row>
    <row r="61" spans="1:12" x14ac:dyDescent="0.25">
      <c r="A61" s="37"/>
      <c r="B61" s="194"/>
      <c r="C61" s="195"/>
      <c r="D61" s="196"/>
      <c r="E61" s="194"/>
      <c r="F61" s="195"/>
      <c r="G61" s="196"/>
      <c r="H61" s="29"/>
      <c r="I61" s="29"/>
      <c r="J61" s="38"/>
      <c r="K61" s="29"/>
      <c r="L61" s="37"/>
    </row>
    <row r="62" spans="1:12" x14ac:dyDescent="0.25">
      <c r="A62" s="37"/>
      <c r="B62" s="194"/>
      <c r="C62" s="195"/>
      <c r="D62" s="196"/>
      <c r="E62" s="194"/>
      <c r="F62" s="195"/>
      <c r="G62" s="196"/>
      <c r="H62" s="29"/>
      <c r="I62" s="29"/>
      <c r="J62" s="38"/>
      <c r="K62" s="29"/>
      <c r="L62" s="37"/>
    </row>
    <row r="63" spans="1:12" x14ac:dyDescent="0.25">
      <c r="A63" s="37"/>
      <c r="B63" s="194"/>
      <c r="C63" s="195"/>
      <c r="D63" s="196"/>
      <c r="E63" s="194"/>
      <c r="F63" s="195"/>
      <c r="G63" s="196"/>
      <c r="H63" s="29"/>
      <c r="I63" s="29"/>
      <c r="J63" s="38"/>
      <c r="K63" s="29"/>
      <c r="L63" s="37"/>
    </row>
    <row r="64" spans="1:12" x14ac:dyDescent="0.25">
      <c r="A64" s="36" t="s">
        <v>4</v>
      </c>
      <c r="B64" s="197" t="s">
        <v>5</v>
      </c>
      <c r="C64" s="198"/>
      <c r="D64" s="199"/>
      <c r="E64" s="197" t="s">
        <v>5</v>
      </c>
      <c r="F64" s="198"/>
      <c r="G64" s="199"/>
      <c r="H64" s="14">
        <f>SUM(H54:H63)</f>
        <v>0</v>
      </c>
      <c r="I64" s="14">
        <f>SUM(I54:I63)</f>
        <v>0</v>
      </c>
      <c r="J64" s="40" t="s">
        <v>5</v>
      </c>
      <c r="K64" s="14">
        <f>SUM(K54:K63)</f>
        <v>0</v>
      </c>
      <c r="L64" s="43" t="s">
        <v>5</v>
      </c>
    </row>
    <row r="66" spans="1:12" x14ac:dyDescent="0.25">
      <c r="A66" s="8" t="s">
        <v>56</v>
      </c>
      <c r="B66" s="8"/>
    </row>
    <row r="67" spans="1:12" ht="36" customHeight="1" x14ac:dyDescent="0.25">
      <c r="A67" s="34" t="s">
        <v>221</v>
      </c>
      <c r="B67" s="197" t="s">
        <v>88</v>
      </c>
      <c r="C67" s="199"/>
      <c r="D67" s="35" t="s">
        <v>248</v>
      </c>
      <c r="E67" s="35" t="s">
        <v>54</v>
      </c>
      <c r="F67" s="34" t="s">
        <v>37</v>
      </c>
      <c r="G67" s="35" t="s">
        <v>38</v>
      </c>
      <c r="H67" s="35" t="s">
        <v>39</v>
      </c>
      <c r="I67" s="35" t="s">
        <v>40</v>
      </c>
      <c r="J67" s="34" t="s">
        <v>41</v>
      </c>
      <c r="K67" s="36" t="s">
        <v>42</v>
      </c>
      <c r="L67" s="34" t="s">
        <v>129</v>
      </c>
    </row>
    <row r="68" spans="1:12" x14ac:dyDescent="0.25">
      <c r="A68" s="37"/>
      <c r="B68" s="194"/>
      <c r="C68" s="196"/>
      <c r="D68" s="29"/>
      <c r="E68" s="29"/>
      <c r="F68" s="38"/>
      <c r="G68" s="29"/>
      <c r="H68" s="38"/>
      <c r="I68" s="38"/>
      <c r="J68" s="39"/>
      <c r="K68" s="33"/>
      <c r="L68" s="37"/>
    </row>
    <row r="69" spans="1:12" x14ac:dyDescent="0.25">
      <c r="A69" s="37"/>
      <c r="B69" s="194"/>
      <c r="C69" s="196"/>
      <c r="D69" s="29"/>
      <c r="E69" s="29"/>
      <c r="F69" s="38"/>
      <c r="G69" s="29"/>
      <c r="H69" s="38"/>
      <c r="I69" s="38"/>
      <c r="J69" s="39"/>
      <c r="K69" s="33"/>
      <c r="L69" s="37"/>
    </row>
    <row r="70" spans="1:12" x14ac:dyDescent="0.25">
      <c r="A70" s="37"/>
      <c r="B70" s="194"/>
      <c r="C70" s="196"/>
      <c r="D70" s="29"/>
      <c r="E70" s="29"/>
      <c r="F70" s="38"/>
      <c r="G70" s="29"/>
      <c r="H70" s="38"/>
      <c r="I70" s="38"/>
      <c r="J70" s="39"/>
      <c r="K70" s="33"/>
      <c r="L70" s="37"/>
    </row>
    <row r="71" spans="1:12" x14ac:dyDescent="0.25">
      <c r="A71" s="37"/>
      <c r="B71" s="194"/>
      <c r="C71" s="196"/>
      <c r="D71" s="29"/>
      <c r="E71" s="29"/>
      <c r="F71" s="38"/>
      <c r="G71" s="29"/>
      <c r="H71" s="38"/>
      <c r="I71" s="38"/>
      <c r="J71" s="39"/>
      <c r="K71" s="33"/>
      <c r="L71" s="37"/>
    </row>
    <row r="72" spans="1:12" x14ac:dyDescent="0.25">
      <c r="A72" s="37"/>
      <c r="B72" s="194"/>
      <c r="C72" s="196"/>
      <c r="D72" s="29"/>
      <c r="E72" s="29"/>
      <c r="F72" s="38"/>
      <c r="G72" s="29"/>
      <c r="H72" s="38"/>
      <c r="I72" s="38"/>
      <c r="J72" s="39"/>
      <c r="K72" s="33"/>
      <c r="L72" s="37"/>
    </row>
    <row r="73" spans="1:12" x14ac:dyDescent="0.25">
      <c r="A73" s="37"/>
      <c r="B73" s="194"/>
      <c r="C73" s="196"/>
      <c r="D73" s="29"/>
      <c r="E73" s="29"/>
      <c r="F73" s="38"/>
      <c r="G73" s="29"/>
      <c r="H73" s="38"/>
      <c r="I73" s="38"/>
      <c r="J73" s="39"/>
      <c r="K73" s="33"/>
      <c r="L73" s="37"/>
    </row>
    <row r="74" spans="1:12" x14ac:dyDescent="0.25">
      <c r="A74" s="37"/>
      <c r="B74" s="194"/>
      <c r="C74" s="196"/>
      <c r="D74" s="29"/>
      <c r="E74" s="29"/>
      <c r="F74" s="38"/>
      <c r="G74" s="29"/>
      <c r="H74" s="38"/>
      <c r="I74" s="38"/>
      <c r="J74" s="39"/>
      <c r="K74" s="33"/>
      <c r="L74" s="37"/>
    </row>
    <row r="75" spans="1:12" x14ac:dyDescent="0.25">
      <c r="A75" s="37"/>
      <c r="B75" s="194"/>
      <c r="C75" s="196"/>
      <c r="D75" s="29"/>
      <c r="E75" s="29"/>
      <c r="F75" s="38"/>
      <c r="G75" s="29"/>
      <c r="H75" s="38"/>
      <c r="I75" s="38"/>
      <c r="J75" s="39"/>
      <c r="K75" s="33"/>
      <c r="L75" s="37"/>
    </row>
    <row r="76" spans="1:12" x14ac:dyDescent="0.25">
      <c r="A76" s="37"/>
      <c r="B76" s="194"/>
      <c r="C76" s="196"/>
      <c r="D76" s="29"/>
      <c r="E76" s="29"/>
      <c r="F76" s="38"/>
      <c r="G76" s="29"/>
      <c r="H76" s="38"/>
      <c r="I76" s="38"/>
      <c r="J76" s="39"/>
      <c r="K76" s="33"/>
      <c r="L76" s="37"/>
    </row>
    <row r="77" spans="1:12" x14ac:dyDescent="0.25">
      <c r="A77" s="37"/>
      <c r="B77" s="194"/>
      <c r="C77" s="196"/>
      <c r="D77" s="29"/>
      <c r="E77" s="29"/>
      <c r="F77" s="38"/>
      <c r="G77" s="29"/>
      <c r="H77" s="38"/>
      <c r="I77" s="38"/>
      <c r="J77" s="39"/>
      <c r="K77" s="33"/>
      <c r="L77" s="37"/>
    </row>
    <row r="78" spans="1:12" x14ac:dyDescent="0.25">
      <c r="A78" s="36" t="s">
        <v>4</v>
      </c>
      <c r="B78" s="217" t="s">
        <v>5</v>
      </c>
      <c r="C78" s="199"/>
      <c r="D78" s="14">
        <f>SUM(D68:D77)</f>
        <v>0</v>
      </c>
      <c r="E78" s="14">
        <f>SUM(E68:E77)</f>
        <v>0</v>
      </c>
      <c r="F78" s="40" t="s">
        <v>5</v>
      </c>
      <c r="G78" s="14">
        <f>SUM(G68:G77)</f>
        <v>0</v>
      </c>
      <c r="H78" s="40" t="s">
        <v>5</v>
      </c>
      <c r="I78" s="40" t="s">
        <v>5</v>
      </c>
      <c r="J78" s="41" t="s">
        <v>5</v>
      </c>
      <c r="K78" s="42" t="s">
        <v>5</v>
      </c>
      <c r="L78" s="43" t="s">
        <v>5</v>
      </c>
    </row>
  </sheetData>
  <mergeCells count="88">
    <mergeCell ref="M11:M12"/>
    <mergeCell ref="E2:G4"/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G8:H8"/>
    <mergeCell ref="K11:K12"/>
    <mergeCell ref="I11:I12"/>
    <mergeCell ref="D11:D12"/>
    <mergeCell ref="E11:E12"/>
    <mergeCell ref="F11:F12"/>
    <mergeCell ref="G11:G12"/>
    <mergeCell ref="H11:H12"/>
    <mergeCell ref="N11:AA11"/>
    <mergeCell ref="L11:L12"/>
    <mergeCell ref="J11:J12"/>
    <mergeCell ref="B40:D40"/>
    <mergeCell ref="B41:D41"/>
    <mergeCell ref="E39:G39"/>
    <mergeCell ref="B39:D39"/>
    <mergeCell ref="C11:C12"/>
    <mergeCell ref="B11:B12"/>
    <mergeCell ref="N12:O12"/>
    <mergeCell ref="P12:Q12"/>
    <mergeCell ref="R12:S12"/>
    <mergeCell ref="T12:U12"/>
    <mergeCell ref="V12:W12"/>
    <mergeCell ref="Z12:AA12"/>
    <mergeCell ref="X12:Y12"/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</mergeCells>
  <conditionalFormatting sqref="J10:K10">
    <cfRule type="cellIs" dxfId="14" priority="5" operator="equal">
      <formula>""</formula>
    </cfRule>
  </conditionalFormatting>
  <conditionalFormatting sqref="J10:K10">
    <cfRule type="cellIs" dxfId="13" priority="3" operator="equal">
      <formula>""</formula>
    </cfRule>
  </conditionalFormatting>
  <conditionalFormatting sqref="A8:E8 G8:H8 K3">
    <cfRule type="cellIs" dxfId="12" priority="1" operator="equal">
      <formula>""</formula>
    </cfRule>
  </conditionalFormatting>
  <dataValidations count="5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2" pageOrder="overThenDown" orientation="landscape" r:id="rId1"/>
  <rowBreaks count="1" manualBreakCount="1">
    <brk id="36" max="26" man="1"/>
  </rowBreaks>
  <colBreaks count="2" manualBreakCount="2">
    <brk id="12" max="77" man="1"/>
    <brk id="27" max="77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72D5-FA51-4859-96A8-1432904498F3}">
  <sheetPr>
    <pageSetUpPr fitToPage="1"/>
  </sheetPr>
  <dimension ref="A1:Y23"/>
  <sheetViews>
    <sheetView showGridLines="0" zoomScaleNormal="100" zoomScaleSheetLayoutView="100" workbookViewId="0">
      <selection activeCell="A7" sqref="A7"/>
    </sheetView>
  </sheetViews>
  <sheetFormatPr defaultColWidth="13.7265625" defaultRowHeight="11.5" x14ac:dyDescent="0.25"/>
  <cols>
    <col min="1" max="1" width="50.7265625" style="3" customWidth="1"/>
    <col min="2" max="5" width="20.7265625" style="3" customWidth="1"/>
    <col min="6" max="6" width="5.7265625" style="3" customWidth="1"/>
    <col min="7" max="7" width="13.7265625" style="3" customWidth="1"/>
    <col min="8" max="8" width="13.7265625" style="3"/>
    <col min="9" max="9" width="13.7265625" style="3" customWidth="1"/>
    <col min="10" max="10" width="13.7265625" style="3"/>
    <col min="11" max="11" width="13.7265625" style="3" customWidth="1"/>
    <col min="12" max="16384" width="13.7265625" style="3"/>
  </cols>
  <sheetData>
    <row r="1" spans="1:25" s="1" customFormat="1" x14ac:dyDescent="0.25">
      <c r="E1" s="6" t="s">
        <v>202</v>
      </c>
      <c r="G1" s="1" t="s">
        <v>68</v>
      </c>
    </row>
    <row r="2" spans="1:25" s="1" customFormat="1" ht="12" customHeight="1" x14ac:dyDescent="0.25">
      <c r="A2" s="9"/>
      <c r="B2" s="9"/>
      <c r="C2" s="3"/>
    </row>
    <row r="3" spans="1:25" s="1" customFormat="1" ht="15" customHeight="1" x14ac:dyDescent="0.25">
      <c r="A3" s="223" t="s">
        <v>233</v>
      </c>
      <c r="B3" s="223"/>
      <c r="C3" s="111" t="s">
        <v>249</v>
      </c>
      <c r="D3" s="7" t="s">
        <v>31</v>
      </c>
      <c r="E3" s="15"/>
      <c r="G3" s="219" t="s">
        <v>69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</row>
    <row r="4" spans="1:25" s="1" customFormat="1" ht="12" customHeight="1" x14ac:dyDescent="0.25">
      <c r="A4" s="9"/>
      <c r="B4" s="9"/>
      <c r="C4" s="3"/>
      <c r="D4" s="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</row>
    <row r="5" spans="1:25" ht="12" customHeight="1" x14ac:dyDescent="0.25"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</row>
    <row r="6" spans="1:25" ht="12" customHeight="1" x14ac:dyDescent="0.25"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</row>
    <row r="7" spans="1:25" x14ac:dyDescent="0.25">
      <c r="A7" s="2" t="s">
        <v>252</v>
      </c>
      <c r="D7" s="2" t="s">
        <v>0</v>
      </c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</row>
    <row r="8" spans="1:25" x14ac:dyDescent="0.25">
      <c r="A8" s="191"/>
      <c r="B8" s="191"/>
      <c r="D8" s="179"/>
      <c r="E8" s="17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</row>
    <row r="9" spans="1:25" x14ac:dyDescent="0.25"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</row>
    <row r="11" spans="1:25" ht="21.75" customHeight="1" x14ac:dyDescent="0.25">
      <c r="A11" s="2" t="s">
        <v>59</v>
      </c>
      <c r="D11" s="5"/>
      <c r="E11" s="8"/>
      <c r="G11" s="222"/>
      <c r="H11" s="222"/>
      <c r="I11" s="222"/>
      <c r="J11" s="222"/>
      <c r="K11" s="222"/>
      <c r="L11" s="222"/>
      <c r="M11" s="222"/>
      <c r="N11" s="222"/>
    </row>
    <row r="12" spans="1:25" ht="20.149999999999999" customHeight="1" x14ac:dyDescent="0.25">
      <c r="A12" s="184" t="s">
        <v>60</v>
      </c>
      <c r="B12" s="187" t="s">
        <v>61</v>
      </c>
      <c r="C12" s="187"/>
      <c r="D12" s="187"/>
      <c r="E12" s="187"/>
      <c r="G12" s="220" t="s">
        <v>70</v>
      </c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</row>
    <row r="13" spans="1:25" ht="20.149999999999999" customHeight="1" x14ac:dyDescent="0.25">
      <c r="A13" s="184"/>
      <c r="B13" s="49"/>
      <c r="C13" s="49"/>
      <c r="D13" s="49"/>
      <c r="E13" s="49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</row>
    <row r="14" spans="1:25" ht="24" customHeight="1" x14ac:dyDescent="0.25">
      <c r="A14" s="28" t="s">
        <v>62</v>
      </c>
      <c r="B14" s="50"/>
      <c r="C14" s="50"/>
      <c r="D14" s="50"/>
      <c r="E14" s="50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</row>
    <row r="15" spans="1:25" ht="24" customHeight="1" x14ac:dyDescent="0.25">
      <c r="A15" s="28" t="s">
        <v>63</v>
      </c>
      <c r="B15" s="29"/>
      <c r="C15" s="29"/>
      <c r="D15" s="29"/>
      <c r="E15" s="29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</row>
    <row r="16" spans="1:25" ht="34.5" x14ac:dyDescent="0.25">
      <c r="A16" s="28" t="s">
        <v>64</v>
      </c>
      <c r="B16" s="29"/>
      <c r="C16" s="29"/>
      <c r="D16" s="29"/>
      <c r="E16" s="29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</row>
    <row r="17" spans="1:25" ht="34.5" x14ac:dyDescent="0.25">
      <c r="A17" s="51" t="s">
        <v>72</v>
      </c>
      <c r="B17" s="29"/>
      <c r="C17" s="29"/>
      <c r="D17" s="29"/>
      <c r="E17" s="29"/>
      <c r="G17" s="218" t="s">
        <v>71</v>
      </c>
      <c r="H17" s="218"/>
      <c r="I17" s="218"/>
      <c r="J17" s="218"/>
      <c r="K17" s="218"/>
      <c r="L17" s="218"/>
      <c r="M17" s="218"/>
      <c r="N17" s="218"/>
      <c r="O17" s="218"/>
    </row>
    <row r="18" spans="1:25" ht="23" x14ac:dyDescent="0.25">
      <c r="A18" s="52" t="s">
        <v>65</v>
      </c>
      <c r="B18" s="31">
        <f>IFERROR(B14/(B15+B16-B17),)</f>
        <v>0</v>
      </c>
      <c r="C18" s="31">
        <f t="shared" ref="C18:E18" si="0">IFERROR(C14/(C15+C16-C17),)</f>
        <v>0</v>
      </c>
      <c r="D18" s="31">
        <f t="shared" si="0"/>
        <v>0</v>
      </c>
      <c r="E18" s="31">
        <f t="shared" si="0"/>
        <v>0</v>
      </c>
      <c r="G18" s="218"/>
      <c r="H18" s="218"/>
      <c r="I18" s="218"/>
      <c r="J18" s="218"/>
      <c r="K18" s="218"/>
      <c r="L18" s="218"/>
      <c r="M18" s="218"/>
      <c r="N18" s="218"/>
      <c r="O18" s="218"/>
    </row>
    <row r="19" spans="1:25" x14ac:dyDescent="0.25">
      <c r="G19" s="218"/>
      <c r="H19" s="218"/>
      <c r="I19" s="218"/>
      <c r="J19" s="218"/>
      <c r="K19" s="218"/>
      <c r="L19" s="218"/>
      <c r="M19" s="218"/>
      <c r="N19" s="218"/>
      <c r="O19" s="218"/>
    </row>
    <row r="22" spans="1:25" ht="13.5" x14ac:dyDescent="0.25"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3.5" x14ac:dyDescent="0.25">
      <c r="P23" s="10"/>
      <c r="Q23" s="10"/>
      <c r="R23" s="10"/>
      <c r="S23" s="10"/>
      <c r="T23" s="10"/>
      <c r="U23" s="10"/>
      <c r="V23" s="10"/>
      <c r="W23" s="10"/>
      <c r="X23" s="10"/>
      <c r="Y23" s="10"/>
    </row>
  </sheetData>
  <mergeCells count="9">
    <mergeCell ref="G17:O19"/>
    <mergeCell ref="D8:E8"/>
    <mergeCell ref="A8:B8"/>
    <mergeCell ref="G3:Y9"/>
    <mergeCell ref="A12:A13"/>
    <mergeCell ref="B12:E12"/>
    <mergeCell ref="G12:Y16"/>
    <mergeCell ref="G11:N11"/>
    <mergeCell ref="A3:B3"/>
  </mergeCells>
  <conditionalFormatting sqref="E3 D8:E8 A8:B8">
    <cfRule type="cellIs" dxfId="11" priority="3" operator="equal">
      <formula>""</formula>
    </cfRule>
  </conditionalFormatting>
  <conditionalFormatting sqref="C3">
    <cfRule type="cellIs" dxfId="10" priority="1" operator="equal">
      <formula>""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18</vt:i4>
      </vt:variant>
    </vt:vector>
  </HeadingPairs>
  <TitlesOfParts>
    <vt:vector size="30" baseType="lpstr">
      <vt:lpstr>Struktura ulaganja</vt:lpstr>
      <vt:lpstr>Struktura ulaganja-EU projekti</vt:lpstr>
      <vt:lpstr>Prihodi</vt:lpstr>
      <vt:lpstr>Prihodi (plan)</vt:lpstr>
      <vt:lpstr>Kupci</vt:lpstr>
      <vt:lpstr>Dobavljači</vt:lpstr>
      <vt:lpstr>Zalihe</vt:lpstr>
      <vt:lpstr>Zaduženost</vt:lpstr>
      <vt:lpstr>VIKR</vt:lpstr>
      <vt:lpstr>Dinamika korištenja</vt:lpstr>
      <vt:lpstr>Atributi</vt:lpstr>
      <vt:lpstr>šifarnik</vt:lpstr>
      <vt:lpstr>dane</vt:lpstr>
      <vt:lpstr>dinamika1</vt:lpstr>
      <vt:lpstr>dinamika2</vt:lpstr>
      <vt:lpstr>eup</vt:lpstr>
      <vt:lpstr>osnova1</vt:lpstr>
      <vt:lpstr>otplata1</vt:lpstr>
      <vt:lpstr>PDV</vt:lpstr>
      <vt:lpstr>ppds</vt:lpstr>
      <vt:lpstr>Dobavljači!Print_Area</vt:lpstr>
      <vt:lpstr>Kupci!Print_Area</vt:lpstr>
      <vt:lpstr>'Struktura ulaganja'!Print_Area</vt:lpstr>
      <vt:lpstr>'Struktura ulaganja-EU projekti'!Print_Area</vt:lpstr>
      <vt:lpstr>VIKR!Print_Area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Gavran Franić Vedrana</cp:lastModifiedBy>
  <cp:lastPrinted>2021-12-11T23:32:23Z</cp:lastPrinted>
  <dcterms:created xsi:type="dcterms:W3CDTF">2018-11-05T09:50:24Z</dcterms:created>
  <dcterms:modified xsi:type="dcterms:W3CDTF">2022-09-29T12:48:16Z</dcterms:modified>
</cp:coreProperties>
</file>