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6400 (Javna nabava)\OBAVIJEST G. SUBJEKTIMA U CILJU ISTRAŽIVANJA TRŽIŠTA\2026. GODINA\Treasury Management System (TMS)\ODGOVORI_OBJAVLJENO 27.3.2026\"/>
    </mc:Choice>
  </mc:AlternateContent>
  <xr:revisionPtr revIDLastSave="0" documentId="13_ncr:1_{06A72E00-56F8-40D0-9EE4-5CC8721AF912}" xr6:coauthVersionLast="47" xr6:coauthVersionMax="47" xr10:uidLastSave="{00000000-0000-0000-0000-000000000000}"/>
  <bookViews>
    <workbookView xWindow="-120" yWindow="-120" windowWidth="29040" windowHeight="15720" xr2:uid="{00000000-000D-0000-FFFF-FFFF00000000}"/>
  </bookViews>
  <sheets>
    <sheet name="HR" sheetId="1" r:id="rId1"/>
    <sheet name="ENG" sheetId="3" r:id="rId2"/>
    <sheet name="Broj trans. - No. tran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4" l="1"/>
  <c r="O16" i="4"/>
  <c r="O15" i="4"/>
  <c r="O14" i="4"/>
  <c r="O13" i="4"/>
  <c r="O11" i="4"/>
  <c r="O10" i="4"/>
  <c r="O9" i="4"/>
  <c r="O8" i="4"/>
  <c r="O7" i="4"/>
  <c r="O6" i="4"/>
  <c r="O5" i="4"/>
  <c r="O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tc={2EC5F1E3-AD01-4600-A49E-72524522699D}</author>
  </authors>
  <commentList>
    <comment ref="G39" authorId="0" shapeId="0" xr:uid="{2EC5F1E3-AD01-4600-A49E-72524522699D}">
      <text>
        <t>[Threaded comment]
Your version of Excel allows you to read this threaded comment; however, any edits to it will get removed if the file is opened in a newer version of Excel. Learn more: https://go.microsoft.com/fwlink/?linkid=870924
Comment:
    @Szabo Tibor sutra ujutro prokomentiramo</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<sst xmlns="http://schemas.openxmlformats.org/spreadsheetml/2006/main" count="394" uniqueCount="242">
  <si>
    <t>Poziv na sudjelovanje u tržišnoj konzultaciji za Sustav upravljanja riznicom (TMS), ožujak 2026.
- dodatni upit</t>
  </si>
  <si>
    <t>R.br.</t>
  </si>
  <si>
    <t>Datum upita</t>
  </si>
  <si>
    <t>Referenca poglavlja RFI dokumenta (ako je primjenjivo)</t>
  </si>
  <si>
    <t>Stranica RFI</t>
  </si>
  <si>
    <t>Pitanja ponuditelja</t>
  </si>
  <si>
    <t>Odgovor banke</t>
  </si>
  <si>
    <t>2.2 - Trenutno IT okruženje - Pozivno pismo</t>
  </si>
  <si>
    <t>Prema našem razumijevanju, glavni cilj je zamjena sustava RINT/FXDER zajedno s određenim funkcionalnostima SUNFIRE i DEV5. Sve ostale aplikacije zadržat će banka, a sve integracije trebaju biti dostupne u skladu s poglavljem 6.6. Molimo potvrdu.</t>
  </si>
  <si>
    <t>Da.</t>
  </si>
  <si>
    <t>Prilog 2 - Funkcionalni zahtjevi</t>
  </si>
  <si>
    <t>-</t>
  </si>
  <si>
    <t>Obrada plaćanja i namire - Ako banka već ima sustave poput SIGNPAY, DEV5 koji mogu obraditi platne transakcije, uključujući one u stranoj valuti, trebamo li uključiti navedene zahtjeve (od retka 44 do 49) u opseg ili predloženo rješenje može integrirati s tim sustavima za plaćanja uključujući PSD2? Molimo potvrdu.</t>
  </si>
  <si>
    <t>Za regulatorno izvještavanje, uključujući izvještaje CNB-a, možemo li pretpostaviti da predloženo rješenje može integrirati s trenutnim DWH sustavom banke kako bi izvještaji mogli biti generirani odande? Molimo potvrdu.</t>
  </si>
  <si>
    <t>Banka traži TMS rješenje koje uključuje regulatorno izvještavanje. Dodatno, očekujemo korisnički konfigurabilni alat za izvještavanje unutar ponuđenog TMS rješenja, uz integraciju s trenutnim DWH sustavom. Razlog za to je dinamika regulatornog izvještavanja (unutar dana, jednom dnevno, itd.).</t>
  </si>
  <si>
    <t>5.3 - Računovodstveni servisi</t>
  </si>
  <si>
    <t>5.3.2  Korisnici trebaju moći definirati sadržaj i izgled izvještaja (#10) - Traži li banka korisnički konfigurabilni alat za izvještavanje ili je zahtjev da predloženo rješenje integrira s bankovnim sustavom izvještavanja?</t>
  </si>
  <si>
    <t>Da, banka preferira korisnički konfigurabilni alat za izvještavanje.</t>
  </si>
  <si>
    <t>7 - Plan implementacije - Softver, Hardver i infrastruktura</t>
  </si>
  <si>
    <t>Od ponuditelja se traži da dostave cijene/komercijalne uvjete samo za aplikaciju u slučaju modela na vlastitoj infrastrukturi (on-premise), a banka će osigurati potreban hardver/infrastrukturu i softver trećih strana za implementaciju rješenja.</t>
  </si>
  <si>
    <t>8.1. Redovno održavanje - 3. Prilagodba postojećih izvještaja unutar softvera na zahtjev HBOR-a, koja ne zahtijeva jednokratni angažman više od jednog inženjer-dana.</t>
  </si>
  <si>
    <t>Molimo detaljno razradite zahtjev.</t>
  </si>
  <si>
    <t>8.1. Redovno održavanje - 7. Implementacija odgovarajućih izmjena i dopuna unutar postojećih funkcionalnosti softvera, kao i prilagodba podatkovnih formata, u slučaju promjena zakona, drugih propisa, uputa nadležnih tijela i drugog podzakonskog zakonodavstva, koja ne zahtijeva jednokratni angažman više od jednog inženjer-dana.</t>
  </si>
  <si>
    <t>Kako treba tumačiti prag od 'jednog inženjer‑dana' u ovom kontekstu? Molimo detaljno razradite zahtjev. Odnosi li se taj prag na svaku pojedinačnu promjenu, na zahtjev ili na regulatorni/izvještajni paket izmjena?</t>
  </si>
  <si>
    <t>Slično kao i zahtjev br. 6, Redovno održavanje treba uključiti manje izmjene aplikacije (tj. promjena naziva na ekranu) gdje je trošak postupka odobrenja veći od troška same izmjene. Prag se odnosi na svaki pojedinačni zahtjev za promjenom.</t>
  </si>
  <si>
    <t>6. Tehnički zahtjevi - Zahtjevi za izvještavanje</t>
  </si>
  <si>
    <t>Molimo potvrdite hoće li predloženo rješenje izravno generirati regulatorne i zakonske izvještaje ili samo pružati potrebne podatke — putem API-ja ili drugih sučelja — u postojeći sustav izvještavanja ili DWH sustav banke.
Ako je generiranje izvještaja potrebno unutar sustava, molimo navedite broj izvještaja i, ako je moguće, dostavite popis redovnih/regulatornih izvještaja koje treba podržati.</t>
  </si>
  <si>
    <t>Upućujemo na odgovor banke br. 3. Očekuje se da TMS generira regulatorne izvještaje.</t>
  </si>
  <si>
    <t>Opće - Dimenzioniranje hardvera</t>
  </si>
  <si>
    <t>Koji je ukupan broj korisnika Riznice?</t>
  </si>
  <si>
    <t>Ukupan broj korisnika Riznice je do 25.</t>
  </si>
  <si>
    <t>2.3. Broj transakcija</t>
  </si>
  <si>
    <t>- Možete li potvrditi odnose li se dani podaci o transakcijama na dnevne/mjesečne/godišnje volumene?
 - Koji se očekuje godišnji rast (Year on Year) za sljedećih 5 godina?</t>
  </si>
  <si>
    <t>Opće</t>
  </si>
  <si>
    <t>Molimo potvrdite ima li banka preferirani model implementacije (On-Prem, Upravljane usluge) za traženo rješenje.</t>
  </si>
  <si>
    <t>Preferirani model su Upravljane usluge (Managed Services), ali banka želi dobiti cijene/rješenje za oba modela.</t>
  </si>
  <si>
    <t>Molimo potvrdite ima li banka preferiranu opciju baze podataka (Oracle/PostgreSQL)?</t>
  </si>
  <si>
    <t>Preferirana opcija je Microsoft SQL Server.</t>
  </si>
  <si>
    <t>Ima li banka specifičan vremenski okvir za pokretanje novog TMS-a (go-live)?</t>
  </si>
  <si>
    <t>Preferirani datum pokretanja TMS-a (go-live) je 4Q2027.</t>
  </si>
  <si>
    <r>
      <t xml:space="preserve">Invitation to participate in market consultation for Treasury Management System (TMS), March 2026
</t>
    </r>
    <r>
      <rPr>
        <i/>
        <sz val="16"/>
        <color theme="1"/>
        <rFont val="Arial"/>
        <family val="2"/>
      </rPr>
      <t>- additional inquiry</t>
    </r>
  </si>
  <si>
    <t>Sl.No.</t>
  </si>
  <si>
    <t>Date of inquiry</t>
  </si>
  <si>
    <t xml:space="preserve">RFI Section Reference (If Applicable) </t>
  </si>
  <si>
    <t>RFI Page</t>
  </si>
  <si>
    <t>Vendor Questions</t>
  </si>
  <si>
    <t>Bank's Response</t>
  </si>
  <si>
    <t>2.2 - Current IT Environment - Invitation Letter</t>
  </si>
  <si>
    <t>To our understanding, the main objective is to replace the  RINT/FXDER system along with certain functionalities of SUNFIRE, and DEV5. All other applications will be retained by the bank, and all integrations are to be made available in accordance with section 6.6. Please confirm.</t>
  </si>
  <si>
    <t>Yes.</t>
  </si>
  <si>
    <t>Appendix 2- Functional Requirements</t>
  </si>
  <si>
    <t>Payment &amp; Settlement Processing - If the bank is already having systems such as SIGNPAY, DEV5 which can handle payment transactions including those in Foreign currency, should we include the mentioned requirements (from row 44 to 49) in the scope or the proposed solution can integrate with these systems for payments including PSD2? Please confirm.</t>
  </si>
  <si>
    <t>HBOR will maintain separate payment execution solutions. All questions posed on Cash Management relate to supporting rules and formats that need to be delivered to HBOR’s payment system. Therefore, TMS should:
•	consolidate settlement (payment) of several treasury transactions with one payment instruction and consequently execute reconciliation upon receiving account statement.
•	generate transactions with direct debit settlement method and  inter-bank transfers from/to HBOR accounts in different banks.
•	maintain/administrate information on a treasury product, counterparty, and/or transaction level necessary for execution of payment e.g. SSI, reference required by other party for STP processing and similar.
•	distinguish payment settlement through different types of clearing systems and prepare set of data according to legal requirement of each system (SWIFT or commercial bank proprietary data requirements). 
•	support regulatory changes related to changes in SWIFT rules and SEPA rules for corporate clients.</t>
  </si>
  <si>
    <t>For regulatory reporting including CNB reports, can we assume that the proposed solution can integrate with the current DWH system of the bank so that reports can be generated from there. Please confirm.</t>
  </si>
  <si>
    <t>Bank is looking for TMS solution which includes regulatory reporting. In addition we expect user configurable reporting tool within provided TMS solution, alongside the integration with the current DWH system. Rationale for this is dynamics of regulatory reporting (intraday, once a day, etc.).</t>
  </si>
  <si>
    <t>5.3 - Accounting Services</t>
  </si>
  <si>
    <t>5.3.2  Users should be able to define the content and layout of reports (#10) - Is the bank looking for a user configurable reporting tool or the ask from the proposed solution is to integrate with banks the reporting system?</t>
  </si>
  <si>
    <t>Yes, bank is preferably looking for user configurable reporting tool.</t>
  </si>
  <si>
    <t>7 - Implementation Plan - Software, Hardware &amp; infrastructure</t>
  </si>
  <si>
    <t>Vendors are required to provide the pricing/commercials only for the application in case of an on-premise model and bank will arrange the necessary hardware/infrastructure and 3rd party software for deployment of the solution</t>
  </si>
  <si>
    <t>In case of an on-premise model bank will arrange necessary hardware/infrastructure and 3rd party licences (i.e. licences for dbms system). If you provide your customers some other models, you can add them as well.</t>
  </si>
  <si>
    <t>8.1. Routine Maintenance - 3. Adaptation of existing reports within the software at HBOR's request, not requiring a one-time engagement of more than one engineer-day.</t>
  </si>
  <si>
    <t xml:space="preserve">Please elaborate the requirement in detail </t>
  </si>
  <si>
    <t>Requirement is for the Regular Maintenance to include minor changes for reporting requirements (i.e. change in labels or removal of the field or adding of the field which is already exposed to reporting environment) where the cost of the approval process is greater than the cost of the change.</t>
  </si>
  <si>
    <t>8.1. Routine Maintenance - 7. Implementing appropriate amendments and additions within the existing functionalities of the software, as well as adapting data formats, in the event of changes in laws, other regulations, instructions from competent authorities, and other subordinate legislation, not requiring a one-time engagement of more than one engineer-day.</t>
  </si>
  <si>
    <t xml:space="preserve">How should the ‘one engineer‑day’ threshold be interpreted in this context? Please elaborate the requirement in detail. Does this threshold apply per individual change, per request, or per reporting/regulatory release? </t>
  </si>
  <si>
    <t>Similar to no. 6 requirement is for the Regular Maintenance to include minor changes to application (i.e. change on label on the screen) where the cost of the approval process is greater than the cost of the change. Threshold is per individual change request.</t>
  </si>
  <si>
    <t>6. Technical Requirements - Reports requirement</t>
  </si>
  <si>
    <t>Please confirm whether the proposed solution is expected to generate regulatory and statutory reports directly, or only provide the required data—via APIs or other interfaces - to the bank’s existing reporting or DWH system.
If report generation is required in system, please indicate the number of reports and, if possible, provide a list of the regular/regulatory reports to be supported.</t>
  </si>
  <si>
    <t>We refer to Bank's response no. 3. TMS is expected to generate regulatory reports.</t>
  </si>
  <si>
    <t>General - Hardware Sizing</t>
  </si>
  <si>
    <t>What is the total number of Treasury users ?</t>
  </si>
  <si>
    <t>Total number of Treasury user is up to 25.</t>
  </si>
  <si>
    <t>2.3. Number of Transactions</t>
  </si>
  <si>
    <t xml:space="preserve"> - Can you please confirm whether the given transaction details are daily/monthly/annual volumes?
 - What will be the expected Year on Year growth for next 5 Years?</t>
  </si>
  <si>
    <r>
      <rPr>
        <sz val="11"/>
        <color rgb="FF000000"/>
        <rFont val="Arial"/>
        <family val="2"/>
      </rPr>
      <t xml:space="preserve">In Section 2.3. there is a breakdown of transactions, per instrument and per year, from 2018 and onwards. Total represents sum of no. of  transactions in the given period of 8 years (2018-2025).
Expected Year on Year transactions Growth rate
</t>
    </r>
    <r>
      <rPr>
        <sz val="9"/>
        <color rgb="FF000000"/>
        <rFont val="Arial"/>
        <family val="2"/>
      </rPr>
      <t xml:space="preserve">(base year: 2025)
</t>
    </r>
  </si>
  <si>
    <t xml:space="preserve">General </t>
  </si>
  <si>
    <t>Kindly confirm if bank has a preferred deployment model (On-Prem, Managed Services) for the required solution.</t>
  </si>
  <si>
    <t>Preferred model is Managed Services but the Bank would like to get the pricing/solution for both options.</t>
  </si>
  <si>
    <t>Kindly confirm if bank has a preferred DB option (Oracle/PostgreSQL)?</t>
  </si>
  <si>
    <t>Preferred option is Microsoft SQL Server.</t>
  </si>
  <si>
    <t xml:space="preserve">Does bank has any specific timeline for new TMS go-live. </t>
  </si>
  <si>
    <t>Preferred TMS go live is 4Q2027.</t>
  </si>
  <si>
    <t>HBOR će zadržati odvojena rješenja za izvršavanje plaćanja. Sva pitanja vezana uz upravljanje gotovinom odnose se na odgovarajuća pravila i formate koji moraju biti dostavljeni HBOR-ovom sustavu plaćanja. Stoga TMS treba:
•	konsolidirati namiru (plaćanje) nekoliko rizničnih transakcija s jednom platnom instrukcijom i posljedično izvršiti usklađivanje po primitku izvoda s računa.
•	generirati transakcije metodom namire izravnim terećenjem i međubankovnim transferima s/na HBOR-ove račune u različitim bankama.
•	održavati/administrirati informacije na razini rizničnog proizvoda, druge ugovorne strane i/ili transakcije potrebne za izvršenje plaćanja, npr. SSI, referenca potrebna drugoj strani za STP obradu i slično.
•	razvrstati namiru plaćanja kroz različite vrste klirinških sustava i pripremiti skup podataka prema zakonskim zahtjevima svakog sustava (SWIFT ili zahtjevi vlasničkih podataka poslovne banke).
•	podržati regulatorne promjene vezane uz izmjene SWIFT pravila i SEPA pravila za poslovne klijente.</t>
  </si>
  <si>
    <t>Zahtjev je da Redovno održavanje uključuje manje izmjene za potrebe izvještavanja (tj. promjena naziva polja, uklanjanje polja ili dodavanje polja koje je već dostupno u okruženju za izvještavanje) gdje je trošak postupka odobrenja veći od troška same izmjene.</t>
  </si>
  <si>
    <t xml:space="preserve">U poglavlju 2.3. prikazan je pregled transakcija po instrumentima i po godinama, od 2018. nadalje. Ukupan iznos predstavlja zbroj broja transakcija u danom razdoblju od 8 godina (2018.-2025.).
Očekivana godišnja stopa rasta transakcija 
(bazna godina: 2025.)
</t>
  </si>
  <si>
    <t>U slučaju modela na vlastitoj infrastrukturi (on-premise), banka će osigurati potreban hardver/infrastrukturu i licence trećih strana (tj. licence za DBMS sustav). Ako nudite klijentima i neke druge modele, možete ih također navesti.</t>
  </si>
  <si>
    <t>23. ožujka 2026.</t>
  </si>
  <si>
    <t>Možete li navesti popis mjesta trgovanja koja se danas koriste, poput Bloomberga i/ili LSEG-a, i trebate li integraciju?</t>
  </si>
  <si>
    <t>Koristimo Bloomberg i trebamo integraciju (i transakcije i podatke).</t>
  </si>
  <si>
    <t>Dodatak 2 - Instrumenti</t>
  </si>
  <si>
    <t>Možete li navesti obujme (broj transakcija godišnje) za instrumente navedene ovdje, a koji nisu uključeni u Poziv, točka 2.3, obujmi? Trgujete li njima već danas, poput IRS-a i sl.? Čak i ako njima ne trgujete danas, koji se obujmi trebaju pretpostaviti za prijedlog cijene licence?</t>
  </si>
  <si>
    <t>Dodatak 2 - Funkcionalni kolateral</t>
  </si>
  <si>
    <t>Možete li navesti vrstu ugovora o kolateralu i broj trenutnih ugovora?
Navedite broj ugovora za svaku od sljedećih kategorija: VM, IM (zalogodavac), IM (zalogoprimac), CSA, GMRA, GMSLA</t>
  </si>
  <si>
    <t>Što se tiče ugovora o kolateralu, HBOR trenutno ima samo lokalno prilagođene inačice GMRA ugovora potpisane s oko 20 financijskih institucija, kao i jednu lokalno prilagođenu inačicu ISDA/CSA ugovora. Izloženosti koje proizlaze iz REPO transakcija i izvedenih financijskih instrumenata pokrivene su međubankovnim depozitima. Planira se potpisivanje GMRA i ISDA ugovora sa stranim financijskim institucijama.</t>
  </si>
  <si>
    <t>Potvrdite je li izračun IM prema SIMM metodologiji zahtjev.</t>
  </si>
  <si>
    <t>Da, izračun IM prema SIMM metodologiji je zahtjev.</t>
  </si>
  <si>
    <t>Ako je odgovor na gornje pitanje Da, navedite je li i povratno testiranje SIMM-a (back-testing) također zahtjev (Da/Ne)?</t>
  </si>
  <si>
    <t>Navedite i prosječni dnevni broj transakcija u opsegu za izračun IM (transakcije/dani).</t>
  </si>
  <si>
    <t>Prosječan broj transakcija u opsegu za izračun inicijalne marže u proteklom petogodišnjem razdoblju kretao se između 10 i 15 transakcija dnevno. Tijekom istog petogodišnjeg razdoblja, HBOR je izvršio ukupno 240 transakcija izvedenim financijskim instrumentima.</t>
  </si>
  <si>
    <t>Dodatak 2 - Tehnička infrastruktura - Implementacija</t>
  </si>
  <si>
    <t>Koji je vaš preferirani model implementacije, lokalni (on-premises) ili u oblaku? Obavijestite nas trebate li cijene za obje opcije implementacije.</t>
  </si>
  <si>
    <t>Preferirani model je Upravljane usluge (Managed Services), ali Banka bi željela dobiti cijene/rješenje za obje opcije.</t>
  </si>
  <si>
    <t>Dodatak 2 - Funkcionalno upravljanje rizicima</t>
  </si>
  <si>
    <t>Vezano uz VaR, tražite podršku za Monte Carlo, parametarsku i povijesnu metodu. Trebaju li sve biti uzete u obzir pri izračunu prijedloga licence i implementacijskih usluga (Dodatak 1 - BoQ)? Ako da, koje bi se metode primjenjivale na koje financijske instrumente?</t>
  </si>
  <si>
    <t>Ne, samo povijesna metoda treba biti uzeta u obzir pri izračunu i primjenjivat će se na sve proizvode.</t>
  </si>
  <si>
    <t>Dodatak 2 - Funkcionalno regulatorno izvještavanje</t>
  </si>
  <si>
    <t>Prema našem razumijevanju, GTR se primjenjuje na EMIR, MiFIR, MiFID, SFTR. Zahtijevate li ikakvo dodatno izvještavanje GTR-u budući da ste ga posebno naveli iznad različitih propisa?</t>
  </si>
  <si>
    <t>Dodatak 2 - Funkcionalno upravljanje isplatama zajmova</t>
  </si>
  <si>
    <t>Planirate li upravljati i pokretati cjelovito upravljanje životnim ciklusom zajmova, tranši i sl. u TMS rješenju? Ili je opseg ograničen na zamjenu RINT/FXDER + dodatne funkcionalnosti opisane u Pozivnom pismu, točka 3?</t>
  </si>
  <si>
    <t>Dodatak 2 - Funkcionalno back-to-back</t>
  </si>
  <si>
    <t>Možete li razraditi poslovnu svrhu ovih back-to-back transakcija – radi li se o back-to-back poslovima između odjela ili entiteta? Postoji li neki drugi tip B2B?</t>
  </si>
  <si>
    <t>HBOR upravlja vlastitim sredstvima kao i sredstvima iz više mandatnih (izvanbilančnih) izvora. Svaki izvor sredstava evidentira se zasebno. Povremeno se sklapaju transakcije između vlastitih sredstava HBOR-a i mandatnih sredstava, ili između više mandatnih izvora, u kojem slučaju bi se koristila back-to-back struktura.</t>
  </si>
  <si>
    <t>Dodatak 2 - Funkcionalno izdavanje obveznica</t>
  </si>
  <si>
    <t>Očekujete li da TMS podržava samo post-trade upravljanje životnim ciklusom izdanih obveznica?</t>
  </si>
  <si>
    <t>Hoće li banka sama djelovati kao Platni agent / Fiskalni agent / Registrar, ili će to obavljati vanjska strana (npr. Clearstream, voditelj sindikata)?</t>
  </si>
  <si>
    <t>Uključuju li obveznice obilježja kao što su opcije kupnje/prodaje, planovi amortizacije, step-up kuponi ili vezani indeksi?</t>
  </si>
  <si>
    <t>Dodatak 2 - Funkcionalno računovodstvo</t>
  </si>
  <si>
    <t>Je li naše razumijevanje ispravno da provodite, i da želite, mjesečno zatvaranje P&amp;L? Podrazumijeva li to konverziju iz viševalutnog P&amp;L u baznu valutu, te zatvaranje ili samo konverziju? Imate li planove za prijelaz na godišnje zatvaranje P&amp;L?</t>
  </si>
  <si>
    <t>Možete li razraditi korištene klase imovine za računovodstvo zaštite (Hedge Accounting)? Koje strategije zaštite (hedging) provodite danas i planirate provoditi?</t>
  </si>
  <si>
    <t>Pokriva li zahtjev za isplatom zajma cijelu vašu bankovnu knjigu, ili trebate dodatnu integraciju za uvoz potrebnih detalja bankove knjige u TMS rješenje?</t>
  </si>
  <si>
    <t>Ovaj zahtjev vezan je uz zaduživanja (primljeni zajmovi). Trebamo integraciju s bankovnom knjigom kako bismo pratili koji su projekti (krediti) financirani iz specifičnih zaduživanja (isplata zajma/tranša).</t>
  </si>
  <si>
    <t>Odnosi li se ovaj zahtjev o višestrukim rokovima namire za jednu valutu? Ako jest, možete li navesti poslovni primjer budući da su većina današnjih sustava namire RTGS?</t>
  </si>
  <si>
    <t>Imamo različite rokove zaključenja ovisno o banci i valuti. HBOR nije sudionik u RTGS-u (TARGET).</t>
  </si>
  <si>
    <t>Dodatak 3 - Implementacija</t>
  </si>
  <si>
    <t>Imate li preferirani model implementacije, lokalni ili u oblaku?</t>
  </si>
  <si>
    <t>Imate li ETL koji se može koristiti pri spajanju TMS-a s drugim sustavima?</t>
  </si>
  <si>
    <t>Imamo uspostavljen ETL proces za izvlačenje podataka iz različitih sustava u Skladište podataka.
Za interakciju s drugim aplikacijama (poput GL-a, CRM-a) imamo REST sučelja. Ostale vrste integracija su također opcija (DB integracija, SOAP), ali preferiramo REST gdje god je to moguće.</t>
  </si>
  <si>
    <t>5.3.2. - UPRAVLJANJE POZICIJAMA, točka 5.</t>
  </si>
  <si>
    <t>Možete li razraditi zahtjev 'Sustav treba podržavati više računovodstvenih razdoblja (računovodstveni mjesec, računovodstvena godina i sl.) istovremeno' s primjerom?</t>
  </si>
  <si>
    <t>5.3.2. - UPRAVLJANJE POZICIJAMA, točka 6.</t>
  </si>
  <si>
    <t>Možete li razraditi zahtjev 'Sustav treba omogućiti višestruku obradu istih podataka unutar jednog dana (podaci se prenose iz različitih aplikacija; u slučaju promjena ili grešaka, ovaj proces treba biti ponovljen nekoliko puta za iste podatke).' s primjerom?</t>
  </si>
  <si>
    <t>Koji je željeni način implementacije? (lokalni, oblak, privatni oblak, SaaS...)</t>
  </si>
  <si>
    <t>Preferirani model je Upravljane usluge (Managed Services), ali Banka bi željela dobiti cijene/rješenje za sve opcije.</t>
  </si>
  <si>
    <t>Koliko korisnika se nalazi u Riznici (podijeljeno po Front, Middle, Back officeu) koji će koristiti sustav?</t>
  </si>
  <si>
    <t>Front - 5, Middle 4, Back 16</t>
  </si>
  <si>
    <t>U dokumentu se spominju različiti propisi: EMIR, MiFIR, MiFID, MMSR, IFRS 9, SFTR, GTR, IAS 21, IFRS 13, PSD2. Koji su "obavezni" i koji su točni zahtjevi za svaki od njih?</t>
  </si>
  <si>
    <t>Sljedeći regulatorni zahtjevi su obvezni: EMIR (obveza izvještavanja o svim transakcijama izvedenim instrumentima i upravljanja kolateralom – inicijalnom i varijacijskom maržom), MiFID II (klasifikacija klijenata i raspodjela odgovornosti u skladu s organizacijskim zahtjevima), MMSR (detaljno izvještavanje Hrvatske narodne banke o transakcijama na tržištu novca), IFRS 9 (klasifikacija i mjerenje financijskih instrumenata, računovodstvo zaštite), SFTR (standardizirano izvještavanje o repo transakcijama – DTCC), GTR (standardizirano izvještavanje o financijskim izvedenicama – DTCC), MRS 21 (prevođenje stranih valuta i priznavanje tečajnih razlika u dobitku ili gubitku), MSFI 13 (mjerenje fer vrijednosti financijske imovine temeljeno na tržišnim (izlaznim) cijenama u skladu s hijerarhijom uočljivih tržišnih inputa) i PSD2 (uvoz/izvoz transakcija u relevantnom opsegu podataka i formatu).</t>
  </si>
  <si>
    <t>Osim Bloomberg sučelja koje je navedeno, koja su druga sučelja potrebna? (LSEG/Reuters i sl.)</t>
  </si>
  <si>
    <t>Trebamo samo sučelje s Bloombergom.</t>
  </si>
  <si>
    <t>Može li odgovor biti na engleskom jeziku?</t>
  </si>
  <si>
    <t>Je li prihvatljivo da implementacijski rad (dokumenti, obuke i sl.) bude na engleskom? Treba li podrška nakon puštanja u rad biti na engleskom ili hrvatskom?</t>
  </si>
  <si>
    <t>Treba li korisničko sučelje sustava biti na hrvatskom ili može biti na engleskom?</t>
  </si>
  <si>
    <t>Engleski je prihvatljiv, ali molimo navedite cijenu u slučaju prijevoda na hrvatski.</t>
  </si>
  <si>
    <t>Možemo li zatražiti produženje roka za dostavu?</t>
  </si>
  <si>
    <t>Cash Sweeping: Možete li dati više informacija o strategiji cash poolinga koji vas zanima?</t>
  </si>
  <si>
    <t>Željeli bismo imati sljedeće opcije:
a.	automatsko premještanje sredstava prema pravilima (rule based account sweeping) na prekonoćni depozit unutar iste financijske institucije.
b.	Cash pooling s nultim i/ili ciljnim saldom (zero and/or target balance) po nekoliko računa iz različitih financijskih institucija.</t>
  </si>
  <si>
    <t>Prikazano na sheet-u "Transakcije".</t>
  </si>
  <si>
    <t>Ne.</t>
  </si>
  <si>
    <t>Da, ako TMS rješenje sadrži te instrumente i funkcionalnosti.</t>
  </si>
  <si>
    <t>Trenutno, ne. Ali ako imate takve funkcionalnosti, navedite ih u svojoj ponudi.</t>
  </si>
  <si>
    <t>Da, najmanje na kraju mjeseca potrebno je izračunati i evidentirati tečajne razlike, tečajna usklađenja i promjene fer vrijednosti. Zatvaranje računa dobiti i gubitka te raspodjela dobiti provode se na kraju godine.</t>
  </si>
  <si>
    <t>Trenutno ne radimo hedging, ali imamo planove za to u budućnosti. Namjeravamo koristiti kamatne izvedenice za zaštitu kamatnog rizika određenih korporativnih kredita i kupljenih obveznica (kao mikrozaštite).</t>
  </si>
  <si>
    <t>Under multiple accounting periods we assume possiblility of posting on daily, monthly basis depending on HBOR's accounting policies.</t>
  </si>
  <si>
    <t>Example: an incorrectly recorded business transaction was posted from subledger to the general ledger and requiers correction on the same day. The incorrect postings are rejected from the general ledger back to the subledger and, after correcting the error, they are reposted to the general ledger</t>
  </si>
  <si>
    <t>U okviru višestrukih računovodstvenih razdoblja pretpostavljamo mogućnost knjiženja na dnevnoj ili mjesečnoj osnovi, ovisno o HBOR-ovim računovodstvenim politikama.</t>
  </si>
  <si>
    <t>Primjer: pogrešno evidentirana poslovna transakcija proknjižena je iz pomoćne knjige (analitike) u glavnu knjigu i zahtijeva ispravak istoga dana. Neispravna knjiženja odbijaju se iz glavne knjige natrag u pomoćnu knjigu te se, nakon ispravljanja pogreške, ponovno knjiže u glavnu knjigu.</t>
  </si>
  <si>
    <t>Još ne, o tome ćemo interno raspraviti najkasnije u tjednu od 6. travnja. Obavijestit ćemo Vas čim odluka bude donesena.</t>
  </si>
  <si>
    <t>Can you please share list of tradig venues uses today, like Bloomberg and/or LSEG, and if you need an integration?</t>
  </si>
  <si>
    <t>We use Bloomberg and we need integration (both transactions and data).</t>
  </si>
  <si>
    <t xml:space="preserve">Appendix 2 - Instruments </t>
  </si>
  <si>
    <t>Can you please share volumes (number of transactions per year) for instruments listed here but not included in Invitation, No 2.3, volumes? Are you already trading these today, like IRS, etc? Even if you are not trading them today, which volumes should be assumed for the license pricing proposal?</t>
  </si>
  <si>
    <t>Presented in sheet "Transactions".</t>
  </si>
  <si>
    <t>Appendix 2 - Functional Collateral</t>
  </si>
  <si>
    <t>Can you provide type of Collateral Agreements and Number of current Agreements?
Please provide the number of agreements per each of the following categories: VM, IM (pledgor), IM (pledgee), CSA, GMRA, GMSLA</t>
  </si>
  <si>
    <t>Regarding collateral agreements, HBOR currently has only locally adapted versions of the GMRA signed with around 20 financial institutions, as well as one locally adapted version of an ISDA/CSA agreement. Exposures arising from REPO transactions and derivative financial instruments are covered through interbank deposits. The signing of GMRA and ISDA agreements with foreign financial institutions is planned.</t>
  </si>
  <si>
    <t>Please confirm if IM computation as per SIMM methodology is a requirement</t>
  </si>
  <si>
    <t>Yes, IM computation per the SIMM methodology is required.</t>
  </si>
  <si>
    <t>If the response to the above question is Yes, please share whether SIMM back-testing is also required (Yes / No)?</t>
  </si>
  <si>
    <t>Please also share the average in-scope daily trades count for IM calculation (trades / days)</t>
  </si>
  <si>
    <t>The average number of transactions in scope for initial margin calculation over the past five-year period ranged between 10 and 15 trades per day. During the same five-year period, HBOR executed a total of 240 derivative financial instrument transactions.</t>
  </si>
  <si>
    <t>Appendix 2 - Technical Infrastructure Deployment</t>
  </si>
  <si>
    <t>What is your preferred deployment model, on-premises or Cloud? Please advise if you need pricing for both deployment options.</t>
  </si>
  <si>
    <t>Appendix 2 - Functional Risk Management</t>
  </si>
  <si>
    <t>With respect to VaR, you ask for support of Monte Carlo, parametric &amp; historical methods. Should all of them be considered in the calculation of the license proposal and implementation service (Appendix 1 - BoQ)? If yes, which methods would be applied to which financial instruments?</t>
  </si>
  <si>
    <t>No, only historical method shoud be consider in calculation and applied to all products.</t>
  </si>
  <si>
    <t>Appendix 2 - Functional Regulatory Reporting</t>
  </si>
  <si>
    <t>To our understanding GTR applies to EMIR, MiFIR, MiFID, SFTR. Do you require any additional reporting to GTR as you specifically listed it on top of the different regulations?</t>
  </si>
  <si>
    <t>No.</t>
  </si>
  <si>
    <t>Appendix 2 - Functional Manage Loan Disbursements</t>
  </si>
  <si>
    <t>Do you plan to manage &amp; initiate  full life cycle management for loans, tranches, etc in the TMS solution? Or is scope limited to RINT/FXDER replacement + additional functioanlities as described in Invitation letter, point3?</t>
  </si>
  <si>
    <t>Yes, if TMS solution embeds these instruments and functionalities.</t>
  </si>
  <si>
    <t>Appendix 2 - Functional Back to Back</t>
  </si>
  <si>
    <t>Can you elaborate on the business purpose of these back-to-back, are these back-to-back deals between desks, or entities? Any other type of B2B?</t>
  </si>
  <si>
    <t>HBOR manages its own funds as well as funds from multiple mandate (off balance sheet) sources. Each source of funds is recorded separately. From time to time, transactions are arranged between HBOR’s own funds and mandate funds, or among several mandate sources, in which case a back-to-back structure would be used.</t>
  </si>
  <si>
    <t>Appendix 2 -Functional Bond Issuance</t>
  </si>
  <si>
    <t xml:space="preserve">Do you expect the TMS to support only the post-trade lifecycle management of the issued bonds? </t>
  </si>
  <si>
    <t>Will the bank itself act as Paying Agent / Fiscal Agent / Registrar, or will this be performed by an external party (e.g., Clearstream, a lead manager)?</t>
  </si>
  <si>
    <t>Do the bonds include features such as call/put options, amortization schedules, step-up coupons, or linked indices?”</t>
  </si>
  <si>
    <t>Currently, no. But if you have such functionalities, please indicate them in your proposal.</t>
  </si>
  <si>
    <t>Appendix 2 - Functional Accounting</t>
  </si>
  <si>
    <t>Is our understanding correct that you perform, and wish monthly closing of P&amp;L? Does this imply converting from multi currency P&amp;L to base currency, and closing or just conversion? Do you have plans to move to yearly P&amp;L close out?</t>
  </si>
  <si>
    <t>Yes, at a minimum, at the end of the month, exchange rate differences, exchange rate revaluations and changes in fair value must be calculated and recorded. The closing of the P&amp;L and the allocation of profit are carried out at the end of the year.</t>
  </si>
  <si>
    <t>Can you elaborate on the used asset classes for Hedge Accounting? What kind of hedhing strategies are you performing today, and plan to do?</t>
  </si>
  <si>
    <t>We currently do not perform hedging but we have plans to do so in the future. We intend to use interest rate derivatives to hedge the interest rate risk of certain corporate loans and purchased bonds (as micro hedges).</t>
  </si>
  <si>
    <t>Does requirement about Loan Disbursement covers your full banking book, or do you need an additional inegration to get the necessary banking book details imported into the TMS solution?</t>
  </si>
  <si>
    <t>This requirement is linked to borrowings (loans taken). We need integration with banking book in order to track which projects (loans) are financed out of specific borrowings (loan disbursment/tranche).</t>
  </si>
  <si>
    <t>Is this requirement of multiple settlement cut-off times for a single currency? If so, can you share a buisness example as most of todays settlement system are RTGS</t>
  </si>
  <si>
    <t>We have different cut off times depending on the bank and the currency. HBOR is not a participant in RTGS (TARGET).</t>
  </si>
  <si>
    <t>Appendix 3 -  Deployment</t>
  </si>
  <si>
    <t>Do you have a preferred deployment model, on prem or in cloud?</t>
  </si>
  <si>
    <t xml:space="preserve">Do you  have an ETL that can be used when connecting the TMS to other systems? </t>
  </si>
  <si>
    <t>We have an ETL process set up for the extraction of data from various systems into the Data Warehouse.
For interaction with other applications (like GL, CRM) we have REST interfaces. Other types of integrations are also options (DB integration, SOAP) but we prefer REST wherever possible.</t>
  </si>
  <si>
    <t>5.3.2. - POSITION MANAGEMENT, point 5.</t>
  </si>
  <si>
    <t>Can you detail the requirement 'The system should support multiple accounting periods (accounting month, accounting year, etc.) simultaneously' with an example</t>
  </si>
  <si>
    <t>5.3.2. - POSITION MANAGEMENT, point 6.</t>
  </si>
  <si>
    <t>Can you please detail the requirement 'The system should allow multiple processing of the same data within a single day (data is transferred from different applications; in the event of changes or errors, this process needs to be repeated several times for the same data).' with an example</t>
  </si>
  <si>
    <t>General</t>
  </si>
  <si>
    <t>What is the desired deployment method? (on premises, cloud, private cloud, SAAS..)</t>
  </si>
  <si>
    <t>Preferred model is Managed Services but the Bank would like to get the pricing/solution for all options.</t>
  </si>
  <si>
    <t>How many users are in Treasury (divided by Front, Middle, Back office) that will be using the system?</t>
  </si>
  <si>
    <t>In the document there are various regulations mentioned: EMIR, MiFIR, MiFID, MMSR, IFRS 9, SFTR, GTR, IAS 21, IFRS 13, PSD2. Which are the "must have" and what are the exact requirements for each one of them?</t>
  </si>
  <si>
    <t>The following regulatory requirements are mandatory: EMIR (obligation to report all derivative transactions and to manage collateral – initial and variation margin), MiFID II (client classification and allocation of responsibilities in line with organizational requirements), MMSR (detailed reporting to the Croatian National Bank on money market transactions), IFRS 9 (classification and measurement of financial instruments, hedge accounting), SFTR (standardized reporting of repo transactions – DTCC), GTR (standardized reporting of financial derivatives – DTCC), IAS 21 (translation of foreign currencies and recognition of exchange differences in profit or loss), IFRS 13 (measurement of the fair value of financial assets based on market (exit) prices in accordance with the hierarchy of observable market inputs), and PSD2 (import/export of transaction in relevant data scope and format).</t>
  </si>
  <si>
    <t>Apart from Bloomberg interface which is mentioned which other interfaces are required ? (LSEG/Reuters etc.)</t>
  </si>
  <si>
    <t>We need interface only with Bloomberg.</t>
  </si>
  <si>
    <t>Can the reply be in English Language?</t>
  </si>
  <si>
    <t>The implementation work (documents, training etc. ) is it acceptable to be in English? Post live support is it to be in English or Croatian?</t>
  </si>
  <si>
    <t>Does the system UI need to be in Croatian or can it be in English?</t>
  </si>
  <si>
    <t>English is acceptable but please provide us with the indication of pricing in case of translation to Croatian.</t>
  </si>
  <si>
    <t>Can we ask for an extension in the submission deadline?</t>
  </si>
  <si>
    <t>Not yet, we will discuss this internally the week starting April, 6th, at the latest. We will let you know as soon as the decision is made.</t>
  </si>
  <si>
    <t>Cash Sweeping: Please may you provide more info on the strategy of cash pooling you are interested in ?</t>
  </si>
  <si>
    <t>We would like to have following options:
a.	rule based account sweeping into overnight deposit within same financial institution.
b.	zero and/or target balance Cash pooling over several accounts from various financial institutions.</t>
  </si>
  <si>
    <t>Povijesni pregled i projekcija broja transakcija po financijskim instrumentima / Historical overview and projection of the number of transactions by financial instruments</t>
  </si>
  <si>
    <t>Godina / Year</t>
  </si>
  <si>
    <t xml:space="preserve">Povijesni pregled broja transakcija / Historical overview of the number of transactions </t>
  </si>
  <si>
    <t>Depoziti / Deposits</t>
  </si>
  <si>
    <t>REPO</t>
  </si>
  <si>
    <t>Vrijednosni papiri / Securities</t>
  </si>
  <si>
    <t>FX spot</t>
  </si>
  <si>
    <t>FX swap</t>
  </si>
  <si>
    <t>FX FWD</t>
  </si>
  <si>
    <t>UCITS fondovi / UCITS funds</t>
  </si>
  <si>
    <t>FRA*</t>
  </si>
  <si>
    <t>IR swap*</t>
  </si>
  <si>
    <t>CCS*</t>
  </si>
  <si>
    <t>Ulaganja u kapital / Equity investment *</t>
  </si>
  <si>
    <t>Alternativni investicijski fondovi / Alternative investment funds</t>
  </si>
  <si>
    <t>Zaduženja / Borrowings</t>
  </si>
  <si>
    <t>Ukupno / Total</t>
  </si>
  <si>
    <t>Projekcije broja transakcija / Projection of the number of transactions</t>
  </si>
  <si>
    <t>* HBOR is currently not using these financial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</si>
</sst>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809]dd\ mmmm\ yyyy;@"/>
    <numFmt numFmtId="165" formatCode="[$-41A]dd\ mmmm\ yyyy;@"/>
    <numFmt numFmtId="166" formatCode="0&quot;.&quot;"/>
    <numFmt numFmtId="167" formatCode="_-* #,##0_-;\-* #,##0_-;_-* &quot;-&quot;??_-;_-@_-"/>
  </numFmts>
  <fonts count="27" x14ac:knownFonts="1">
    <font>
      <sz val="11"/>
      <color theme="1"/>
      <name val="Aptos Narrow"/>
      <family val="2"/>
      <scheme val="minor"/>
    </font>
    <font>
      <sz val="11"/>
      <color theme="1"/>
      <name val="Arial"/>
      <family val="2"/>
    </font>
    <font>
      <b/>
      <sz val="12"/>
      <color theme="0"/>
      <name val="Arial"/>
      <family val="2"/>
    </font>
    <font>
      <b/>
      <sz val="16"/>
      <color theme="1"/>
      <name val="Arial"/>
      <family val="2"/>
    </font>
    <font>
      <i/>
      <sz val="16"/>
      <color theme="1"/>
      <name val="Arial"/>
      <family val="2"/>
    </font>
    <font>
      <sz val="11"/>
      <name val="Arial"/>
      <family val="2"/>
      <charset val="238"/>
    </font>
    <font>
      <sz val="11"/>
      <color rgb="FF000000"/>
      <name val="Arial"/>
      <family val="2"/>
    </font>
    <font>
      <sz val="9"/>
      <color rgb="FF000000"/>
      <name val="Arial"/>
      <family val="2"/>
    </font>
    <font>
      <sz val="11"/>
      <color theme="1"/>
      <name val="Arial"/>
      <family val="2"/>
      <charset val="238"/>
    </font>
    <font>
      <sz val="11"/>
      <color theme="1"/>
      <name val="Aptos Narrow"/>
      <family val="2"/>
      <charset val="161"/>
      <scheme val="minor"/>
    </font>
    <font>
      <sz val="11"/>
      <color rgb="FF000000"/>
      <name val="Aptos Narrow"/>
      <family val="2"/>
      <scheme val="minor"/>
    </font>
    <font>
      <sz val="11"/>
      <color theme="1"/>
      <name val="Aptos Narrow"/>
      <family val="2"/>
      <scheme val="minor"/>
    </font>
    <font>
      <sz val="11"/>
      <name val="Arial"/>
      <family val="2"/>
    </font>
    <font>
      <sz val="11"/>
      <color theme="1"/>
      <name val="Arial"/>
    </font>
    <font>
      <sz val="11"/>
      <name val="Arial"/>
    </font>
    <font>
      <b/>
      <sz val="12"/>
      <color theme="1"/>
      <name val="Arial"/>
      <family val="2"/>
      <charset val="238"/>
    </font>
    <font>
      <b/>
      <sz val="10"/>
      <name val="Arial"/>
      <family val="2"/>
      <charset val="238"/>
    </font>
    <font>
      <b/>
      <sz val="10"/>
      <color theme="3" tint="0.249977111117893"/>
      <name val="Arial"/>
      <family val="2"/>
      <charset val="238"/>
    </font>
    <font>
      <b/>
      <sz val="10"/>
      <color rgb="FF000000"/>
      <name val="Arial"/>
      <family val="2"/>
      <charset val="238"/>
    </font>
    <font>
      <sz val="10"/>
      <name val="Arial"/>
      <family val="2"/>
      <charset val="238"/>
    </font>
    <font>
      <sz val="10"/>
      <color theme="3" tint="0.249977111117893"/>
      <name val="Arial"/>
      <family val="2"/>
      <charset val="238"/>
    </font>
    <font>
      <b/>
      <sz val="10"/>
      <color theme="0" tint="-0.499984740745262"/>
      <name val="Arial"/>
      <family val="2"/>
      <charset val="238"/>
    </font>
    <font>
      <sz val="11"/>
      <color theme="0" tint="-0.499984740745262"/>
      <name val="Aptos Narrow"/>
      <family val="2"/>
      <scheme val="minor"/>
    </font>
    <font>
      <b/>
      <sz val="10"/>
      <color theme="2" tint="-0.499984740745262"/>
      <name val="Arial"/>
      <family val="2"/>
      <charset val="238"/>
    </font>
    <font>
      <sz val="10"/>
      <color theme="2" tint="-0.499984740745262"/>
      <name val="Arial"/>
      <family val="2"/>
      <charset val="238"/>
    </font>
    <font>
      <i/>
      <sz val="10"/>
      <color theme="3" tint="0.249977111117893"/>
      <name val="Arial Narrow"/>
      <family val="2"/>
      <charset val="238"/>
    </font>
    <font>
      <sz val="1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ck">
        <color theme="0"/>
      </left>
      <right style="thick">
        <color theme="0"/>
      </right>
      <top style="thick">
        <color theme="0"/>
      </top>
      <bottom style="thick">
        <color theme="0"/>
      </bottom>
      <diagonal/>
    </border>
    <border>
      <left/>
      <right/>
      <top/>
      <bottom style="thick">
        <color theme="0"/>
      </bottom>
      <diagonal/>
    </border>
    <border>
      <left/>
      <right/>
      <top/>
      <bottom style="medium">
        <color indexed="64"/>
      </bottom>
      <diagonal/>
    </border>
    <border>
      <left style="medium">
        <color indexed="64"/>
      </left>
      <right style="thin">
        <color theme="1"/>
      </right>
      <top style="medium">
        <color indexed="64"/>
      </top>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4">
    <xf numFmtId="0" fontId="0" fillId="0" borderId="0"/>
    <xf numFmtId="0" fontId="9" fillId="0" borderId="0"/>
    <xf numFmtId="0" fontId="10" fillId="0" borderId="0"/>
    <xf numFmtId="43" fontId="11" fillId="0" borderId="0" applyFont="0" applyFill="0" applyBorder="0" applyAlignment="0" applyProtection="0"/>
  </cellStyleXfs>
  <cellXfs count="72">
    <xf numFmtId="0" fontId="0" fillId="0" borderId="0" xfId="0"/>
    <xf numFmtId="0" fontId="1" fillId="0" borderId="0" xfId="0" applyFont="1"/>
    <xf numFmtId="0" fontId="1" fillId="0" borderId="0" xfId="0" applyFon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3"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vertical="top" wrapText="1"/>
    </xf>
    <xf numFmtId="0" fontId="1" fillId="0" borderId="0" xfId="0" applyFont="1" applyAlignment="1">
      <alignment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1" fillId="0" borderId="0" xfId="0" applyFont="1" applyAlignment="1">
      <alignment vertical="center" wrapText="1"/>
    </xf>
    <xf numFmtId="49" fontId="1" fillId="2" borderId="1" xfId="0" applyNumberFormat="1" applyFont="1" applyFill="1" applyBorder="1" applyAlignment="1">
      <alignment horizontal="center" vertical="center"/>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8" fillId="2"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vertical="center" wrapText="1"/>
    </xf>
    <xf numFmtId="0" fontId="13" fillId="0" borderId="1" xfId="0" applyFont="1" applyBorder="1" applyAlignment="1">
      <alignment vertical="center" wrapText="1"/>
    </xf>
    <xf numFmtId="0" fontId="8" fillId="0" borderId="1" xfId="0" applyFont="1" applyBorder="1" applyAlignment="1">
      <alignment vertical="center" wrapText="1"/>
    </xf>
    <xf numFmtId="164" fontId="8" fillId="2" borderId="1" xfId="0" applyNumberFormat="1" applyFont="1" applyFill="1" applyBorder="1" applyAlignment="1">
      <alignment horizontal="center" vertical="center"/>
    </xf>
    <xf numFmtId="0" fontId="16" fillId="5" borderId="9" xfId="2" applyFont="1" applyFill="1" applyBorder="1" applyAlignment="1">
      <alignment horizontal="center" vertical="center" wrapText="1"/>
    </xf>
    <xf numFmtId="0" fontId="17" fillId="5" borderId="10" xfId="2" applyFont="1" applyFill="1" applyBorder="1" applyAlignment="1">
      <alignment horizontal="center" vertical="center" wrapText="1"/>
    </xf>
    <xf numFmtId="0" fontId="18" fillId="5" borderId="10" xfId="2" applyFont="1" applyFill="1" applyBorder="1" applyAlignment="1">
      <alignment horizontal="center" vertical="center" wrapText="1"/>
    </xf>
    <xf numFmtId="0" fontId="16" fillId="0" borderId="10" xfId="2" applyFont="1" applyBorder="1" applyAlignment="1">
      <alignment horizontal="center" vertical="center" wrapText="1"/>
    </xf>
    <xf numFmtId="0" fontId="16" fillId="5" borderId="10" xfId="2" applyFont="1" applyFill="1" applyBorder="1" applyAlignment="1">
      <alignment horizontal="center" vertical="center" wrapText="1"/>
    </xf>
    <xf numFmtId="0" fontId="16" fillId="5" borderId="11" xfId="2" applyFont="1" applyFill="1" applyBorder="1" applyAlignment="1">
      <alignment horizontal="center" vertical="center" wrapText="1"/>
    </xf>
    <xf numFmtId="166" fontId="16" fillId="5" borderId="12" xfId="2" applyNumberFormat="1" applyFont="1" applyFill="1" applyBorder="1" applyAlignment="1">
      <alignment horizontal="center" vertical="center" wrapText="1"/>
    </xf>
    <xf numFmtId="167" fontId="19" fillId="5" borderId="13" xfId="3" applyNumberFormat="1" applyFont="1" applyFill="1" applyBorder="1" applyAlignment="1">
      <alignment horizontal="center" vertical="center"/>
    </xf>
    <xf numFmtId="167" fontId="20" fillId="5" borderId="13" xfId="3" applyNumberFormat="1" applyFont="1" applyFill="1" applyBorder="1" applyAlignment="1">
      <alignment horizontal="center" vertical="center"/>
    </xf>
    <xf numFmtId="167" fontId="16" fillId="5" borderId="14" xfId="3" applyNumberFormat="1" applyFont="1" applyFill="1" applyBorder="1" applyAlignment="1">
      <alignment horizontal="center" vertical="center"/>
    </xf>
    <xf numFmtId="166" fontId="16" fillId="5" borderId="15" xfId="2" applyNumberFormat="1" applyFont="1" applyFill="1" applyBorder="1" applyAlignment="1">
      <alignment horizontal="center" vertical="center" wrapText="1"/>
    </xf>
    <xf numFmtId="167" fontId="19" fillId="5" borderId="16" xfId="3" applyNumberFormat="1" applyFont="1" applyFill="1" applyBorder="1" applyAlignment="1">
      <alignment horizontal="center" vertical="center"/>
    </xf>
    <xf numFmtId="167" fontId="20" fillId="5" borderId="16" xfId="3" applyNumberFormat="1" applyFont="1" applyFill="1" applyBorder="1" applyAlignment="1">
      <alignment horizontal="center" vertical="center"/>
    </xf>
    <xf numFmtId="167" fontId="16" fillId="5" borderId="17" xfId="3" applyNumberFormat="1" applyFont="1" applyFill="1" applyBorder="1" applyAlignment="1">
      <alignment horizontal="center" vertical="center"/>
    </xf>
    <xf numFmtId="166" fontId="16" fillId="5" borderId="18" xfId="2" applyNumberFormat="1" applyFont="1" applyFill="1" applyBorder="1" applyAlignment="1">
      <alignment horizontal="center" vertical="center" wrapText="1"/>
    </xf>
    <xf numFmtId="167" fontId="19" fillId="5" borderId="9" xfId="3" applyNumberFormat="1" applyFont="1" applyFill="1" applyBorder="1" applyAlignment="1">
      <alignment horizontal="center" vertical="center"/>
    </xf>
    <xf numFmtId="167" fontId="20" fillId="5" borderId="9" xfId="3" applyNumberFormat="1" applyFont="1" applyFill="1" applyBorder="1" applyAlignment="1">
      <alignment horizontal="center" vertical="center"/>
    </xf>
    <xf numFmtId="167" fontId="16" fillId="5" borderId="11" xfId="3" applyNumberFormat="1" applyFont="1" applyFill="1" applyBorder="1" applyAlignment="1">
      <alignment horizontal="center" vertical="center"/>
    </xf>
    <xf numFmtId="166" fontId="23" fillId="5" borderId="12" xfId="2" applyNumberFormat="1" applyFont="1" applyFill="1" applyBorder="1" applyAlignment="1">
      <alignment horizontal="center" vertical="center" wrapText="1"/>
    </xf>
    <xf numFmtId="167" fontId="24" fillId="5" borderId="13" xfId="3" applyNumberFormat="1" applyFont="1" applyFill="1" applyBorder="1" applyAlignment="1">
      <alignment horizontal="center" vertical="center"/>
    </xf>
    <xf numFmtId="167" fontId="23" fillId="5" borderId="14" xfId="3" applyNumberFormat="1" applyFont="1" applyFill="1" applyBorder="1" applyAlignment="1">
      <alignment horizontal="center" vertical="center"/>
    </xf>
    <xf numFmtId="166" fontId="23" fillId="5" borderId="15" xfId="2" applyNumberFormat="1" applyFont="1" applyFill="1" applyBorder="1" applyAlignment="1">
      <alignment horizontal="center" vertical="center" wrapText="1"/>
    </xf>
    <xf numFmtId="167" fontId="24" fillId="5" borderId="16" xfId="3" applyNumberFormat="1" applyFont="1" applyFill="1" applyBorder="1" applyAlignment="1">
      <alignment horizontal="center" vertical="center"/>
    </xf>
    <xf numFmtId="167" fontId="23" fillId="5" borderId="17" xfId="3" applyNumberFormat="1" applyFont="1" applyFill="1" applyBorder="1" applyAlignment="1">
      <alignment horizontal="center" vertical="center"/>
    </xf>
    <xf numFmtId="166" fontId="23" fillId="5" borderId="18" xfId="2" applyNumberFormat="1" applyFont="1" applyFill="1" applyBorder="1" applyAlignment="1">
      <alignment horizontal="center" vertical="center" wrapText="1"/>
    </xf>
    <xf numFmtId="167" fontId="24" fillId="5" borderId="9" xfId="3" applyNumberFormat="1" applyFont="1" applyFill="1" applyBorder="1" applyAlignment="1">
      <alignment horizontal="center" vertical="center"/>
    </xf>
    <xf numFmtId="167" fontId="23" fillId="5" borderId="11" xfId="3" applyNumberFormat="1" applyFont="1" applyFill="1" applyBorder="1" applyAlignment="1">
      <alignment horizontal="center" vertical="center"/>
    </xf>
    <xf numFmtId="0" fontId="25" fillId="0" borderId="0" xfId="2" applyFont="1"/>
    <xf numFmtId="0" fontId="26" fillId="0" borderId="0" xfId="2" applyFont="1"/>
    <xf numFmtId="0" fontId="0" fillId="0" borderId="0" xfId="0" applyAlignment="1">
      <alignment horizontal="center"/>
    </xf>
    <xf numFmtId="9" fontId="0" fillId="0" borderId="0" xfId="0" applyNumberFormat="1" applyAlignment="1">
      <alignment horizontal="center"/>
    </xf>
    <xf numFmtId="0" fontId="1" fillId="0" borderId="0" xfId="0" applyFont="1" applyAlignment="1">
      <alignment horizontal="center" vertical="center"/>
    </xf>
    <xf numFmtId="0" fontId="3" fillId="0" borderId="2" xfId="0" applyFont="1" applyBorder="1" applyAlignment="1">
      <alignment horizontal="center" vertical="center" wrapText="1"/>
    </xf>
    <xf numFmtId="0" fontId="1" fillId="0" borderId="2" xfId="0" applyFont="1" applyBorder="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15" fillId="0" borderId="3" xfId="0" applyFont="1" applyBorder="1" applyAlignment="1">
      <alignment horizontal="center" vertical="center" wrapText="1"/>
    </xf>
    <xf numFmtId="0" fontId="0" fillId="0" borderId="3" xfId="0" applyBorder="1" applyAlignment="1">
      <alignment horizontal="center" wrapText="1"/>
    </xf>
    <xf numFmtId="0" fontId="16" fillId="4" borderId="4" xfId="2" applyFont="1" applyFill="1" applyBorder="1" applyAlignment="1">
      <alignment horizontal="center" vertical="center" wrapText="1"/>
    </xf>
    <xf numFmtId="0" fontId="16" fillId="4" borderId="8"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16" fillId="4" borderId="7" xfId="2" applyFont="1" applyFill="1" applyBorder="1" applyAlignment="1">
      <alignment horizontal="center" vertical="center" wrapText="1"/>
    </xf>
    <xf numFmtId="0" fontId="21" fillId="4" borderId="19" xfId="2"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cellXfs>
  <cellStyles count="4">
    <cellStyle name="Comma" xfId="3" builtinId="3"/>
    <cellStyle name="Normal" xfId="0" builtinId="0"/>
    <cellStyle name="Normal 2" xfId="1" xr:uid="{00000000-0005-0000-0000-000002000000}"/>
    <cellStyle name="Normal 8" xfId="2"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6</xdr:col>
      <xdr:colOff>99060</xdr:colOff>
      <xdr:row>11</xdr:row>
      <xdr:rowOff>1104900</xdr:rowOff>
    </xdr:from>
    <xdr:to>
      <xdr:col>6</xdr:col>
      <xdr:colOff>3939873</xdr:colOff>
      <xdr:row>11</xdr:row>
      <xdr:rowOff>1497255</xdr:rowOff>
    </xdr:to>
    <xdr:pic>
      <xdr:nvPicPr>
        <xdr:cNvPr id="4" name="Picture 3">
          <a:extLst>
            <a:ext uri="{FF2B5EF4-FFF2-40B4-BE49-F238E27FC236}">
              <a16:creationId xmlns:a16="http://schemas.microsoft.com/office/drawing/2014/main" id="{E4EB0106-E396-086F-81E3-FAFEE375B7A7}"/>
            </a:ext>
          </a:extLst>
        </xdr:cNvPr>
        <xdr:cNvPicPr>
          <a:picLocks noChangeAspect="1"/>
        </xdr:cNvPicPr>
      </xdr:nvPicPr>
      <xdr:blipFill>
        <a:blip xmlns:r="http://schemas.openxmlformats.org/officeDocument/2006/relationships" r:embed="rId1"/>
        <a:stretch>
          <a:fillRect/>
        </a:stretch>
      </xdr:blipFill>
      <xdr:spPr>
        <a:xfrm>
          <a:off x="12329160" y="11308080"/>
          <a:ext cx="3840813" cy="392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50347</xdr:colOff>
      <xdr:row>11</xdr:row>
      <xdr:rowOff>1055642</xdr:rowOff>
    </xdr:from>
    <xdr:to>
      <xdr:col>6</xdr:col>
      <xdr:colOff>3993697</xdr:colOff>
      <xdr:row>11</xdr:row>
      <xdr:rowOff>1512842</xdr:rowOff>
    </xdr:to>
    <xdr:pic>
      <xdr:nvPicPr>
        <xdr:cNvPr id="2" name="Picture 1">
          <a:extLst>
            <a:ext uri="{FF2B5EF4-FFF2-40B4-BE49-F238E27FC236}">
              <a16:creationId xmlns:a16="http://schemas.microsoft.com/office/drawing/2014/main" id="{59B0AE8F-877E-4DE5-87A1-7C6AD0CA5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81187" y="12820922"/>
          <a:ext cx="394335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zabo Tibor" id="{3B79F07F-3BF2-4E79-A3B3-8964976C041C}" userId="tszabo@hbor.hr" providerId="PeoplePicker"/>
  <person displayName="Kolić Marijana" id="{8B6FDC6A-498F-4687-A1BD-5CB0887BE008}" userId="S::mkolic@hbor.hr::6c44bf78-4c02-4af6-8416-276a84498e8e"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39" dT="2026-03-26T20:46:39.67" personId="{8B6FDC6A-498F-4687-A1BD-5CB0887BE008}" id="{2EC5F1E3-AD01-4600-A49E-72524522699D}">
    <text>@Szabo Tibor sutra ujutro prokomentiramo</text>
    <mentions>
      <mention mentionpersonId="{3B79F07F-3BF2-4E79-A3B3-8964976C041C}" mentionId="{87D05DD6-F9AF-4026-88AF-CEC218F5DB12}"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7"/>
  <sheetViews>
    <sheetView showGridLines="0" tabSelected="1" zoomScaleNormal="70" workbookViewId="0">
      <pane ySplit="2310" topLeftCell="A3" activePane="bottomLeft"/>
      <selection activeCell="D1" sqref="D1:G1"/>
      <selection pane="bottomLeft" activeCell="I4" sqref="I4"/>
    </sheetView>
  </sheetViews>
  <sheetFormatPr defaultColWidth="9.140625" defaultRowHeight="14.25" x14ac:dyDescent="0.2"/>
  <cols>
    <col min="1" max="1" width="2.42578125" style="11" customWidth="1"/>
    <col min="2" max="2" width="6.140625" style="11" bestFit="1" customWidth="1"/>
    <col min="3" max="3" width="17.5703125" style="11" customWidth="1"/>
    <col min="4" max="4" width="50.7109375" style="11" customWidth="1"/>
    <col min="5" max="5" width="9.7109375" style="11" bestFit="1" customWidth="1"/>
    <col min="6" max="7" width="60.7109375" style="11" customWidth="1"/>
    <col min="8" max="8" width="12" style="11" bestFit="1" customWidth="1"/>
    <col min="9" max="16384" width="9.140625" style="11"/>
  </cols>
  <sheetData>
    <row r="1" spans="2:7" ht="67.5" customHeight="1" thickBot="1" x14ac:dyDescent="0.25">
      <c r="B1" s="57" t="e" vm="1">
        <v>#VALUE!</v>
      </c>
      <c r="C1" s="57"/>
      <c r="D1" s="58" t="s">
        <v>0</v>
      </c>
      <c r="E1" s="59"/>
      <c r="F1" s="59"/>
      <c r="G1" s="59"/>
    </row>
    <row r="2" spans="2:7" ht="34.5" customHeight="1" thickTop="1" thickBot="1" x14ac:dyDescent="0.25">
      <c r="B2" s="12" t="s">
        <v>1</v>
      </c>
      <c r="C2" s="12" t="s">
        <v>2</v>
      </c>
      <c r="D2" s="12" t="s">
        <v>3</v>
      </c>
      <c r="E2" s="12" t="s">
        <v>4</v>
      </c>
      <c r="F2" s="12" t="s">
        <v>5</v>
      </c>
      <c r="G2" s="12" t="s">
        <v>6</v>
      </c>
    </row>
    <row r="3" spans="2:7" s="15" customFormat="1" ht="72.75" thickTop="1" thickBot="1" x14ac:dyDescent="0.3">
      <c r="B3" s="13">
        <v>1</v>
      </c>
      <c r="C3" s="14">
        <v>46097</v>
      </c>
      <c r="D3" s="5" t="s">
        <v>7</v>
      </c>
      <c r="E3" s="13">
        <v>5</v>
      </c>
      <c r="F3" s="5" t="s">
        <v>8</v>
      </c>
      <c r="G3" s="5" t="s">
        <v>9</v>
      </c>
    </row>
    <row r="4" spans="2:7" s="15" customFormat="1" ht="286.5" thickTop="1" thickBot="1" x14ac:dyDescent="0.3">
      <c r="B4" s="13">
        <v>2</v>
      </c>
      <c r="C4" s="14">
        <v>46097</v>
      </c>
      <c r="D4" s="5" t="s">
        <v>10</v>
      </c>
      <c r="E4" s="13" t="s">
        <v>11</v>
      </c>
      <c r="F4" s="5" t="s">
        <v>12</v>
      </c>
      <c r="G4" s="5" t="s">
        <v>83</v>
      </c>
    </row>
    <row r="5" spans="2:7" s="15" customFormat="1" ht="87" thickTop="1" thickBot="1" x14ac:dyDescent="0.3">
      <c r="B5" s="13">
        <v>3</v>
      </c>
      <c r="C5" s="14">
        <v>46097</v>
      </c>
      <c r="D5" s="5" t="s">
        <v>10</v>
      </c>
      <c r="E5" s="13" t="s">
        <v>11</v>
      </c>
      <c r="F5" s="5" t="s">
        <v>13</v>
      </c>
      <c r="G5" s="5" t="s">
        <v>14</v>
      </c>
    </row>
    <row r="6" spans="2:7" s="15" customFormat="1" ht="58.5" thickTop="1" thickBot="1" x14ac:dyDescent="0.3">
      <c r="B6" s="13">
        <v>4</v>
      </c>
      <c r="C6" s="14">
        <v>46097</v>
      </c>
      <c r="D6" s="5" t="s">
        <v>15</v>
      </c>
      <c r="E6" s="13">
        <v>9</v>
      </c>
      <c r="F6" s="5" t="s">
        <v>16</v>
      </c>
      <c r="G6" s="5" t="s">
        <v>17</v>
      </c>
    </row>
    <row r="7" spans="2:7" s="15" customFormat="1" ht="72.75" thickTop="1" thickBot="1" x14ac:dyDescent="0.3">
      <c r="B7" s="13">
        <v>5</v>
      </c>
      <c r="C7" s="14">
        <v>46097</v>
      </c>
      <c r="D7" s="5" t="s">
        <v>18</v>
      </c>
      <c r="E7" s="13">
        <v>14</v>
      </c>
      <c r="F7" s="5" t="s">
        <v>19</v>
      </c>
      <c r="G7" s="9" t="s">
        <v>86</v>
      </c>
    </row>
    <row r="8" spans="2:7" s="15" customFormat="1" ht="72.75" thickTop="1" thickBot="1" x14ac:dyDescent="0.3">
      <c r="B8" s="13">
        <v>6</v>
      </c>
      <c r="C8" s="14">
        <v>46097</v>
      </c>
      <c r="D8" s="5" t="s">
        <v>20</v>
      </c>
      <c r="E8" s="13">
        <v>15</v>
      </c>
      <c r="F8" s="5" t="s">
        <v>21</v>
      </c>
      <c r="G8" s="5" t="s">
        <v>84</v>
      </c>
    </row>
    <row r="9" spans="2:7" s="15" customFormat="1" ht="101.25" thickTop="1" thickBot="1" x14ac:dyDescent="0.3">
      <c r="B9" s="13">
        <v>7</v>
      </c>
      <c r="C9" s="14">
        <v>46097</v>
      </c>
      <c r="D9" s="5" t="s">
        <v>22</v>
      </c>
      <c r="E9" s="13">
        <v>15</v>
      </c>
      <c r="F9" s="5" t="s">
        <v>23</v>
      </c>
      <c r="G9" s="8" t="s">
        <v>24</v>
      </c>
    </row>
    <row r="10" spans="2:7" s="15" customFormat="1" ht="115.5" thickTop="1" thickBot="1" x14ac:dyDescent="0.3">
      <c r="B10" s="13">
        <v>8</v>
      </c>
      <c r="C10" s="14">
        <v>46100</v>
      </c>
      <c r="D10" s="5" t="s">
        <v>25</v>
      </c>
      <c r="E10" s="13">
        <v>12</v>
      </c>
      <c r="F10" s="5" t="s">
        <v>26</v>
      </c>
      <c r="G10" s="9" t="s">
        <v>27</v>
      </c>
    </row>
    <row r="11" spans="2:7" s="15" customFormat="1" ht="24" customHeight="1" thickTop="1" thickBot="1" x14ac:dyDescent="0.3">
      <c r="B11" s="13">
        <v>9</v>
      </c>
      <c r="C11" s="14">
        <v>46100</v>
      </c>
      <c r="D11" s="5" t="s">
        <v>28</v>
      </c>
      <c r="E11" s="13" t="s">
        <v>11</v>
      </c>
      <c r="F11" s="5" t="s">
        <v>29</v>
      </c>
      <c r="G11" s="5" t="s">
        <v>30</v>
      </c>
    </row>
    <row r="12" spans="2:7" s="15" customFormat="1" ht="121.15" customHeight="1" thickTop="1" thickBot="1" x14ac:dyDescent="0.3">
      <c r="B12" s="13">
        <v>10</v>
      </c>
      <c r="C12" s="14">
        <v>46100</v>
      </c>
      <c r="D12" s="5" t="s">
        <v>31</v>
      </c>
      <c r="E12" s="13">
        <v>6</v>
      </c>
      <c r="F12" s="5" t="s">
        <v>32</v>
      </c>
      <c r="G12" s="10" t="s">
        <v>85</v>
      </c>
    </row>
    <row r="13" spans="2:7" s="15" customFormat="1" ht="30" thickTop="1" thickBot="1" x14ac:dyDescent="0.3">
      <c r="B13" s="13">
        <v>11</v>
      </c>
      <c r="C13" s="14">
        <v>46100</v>
      </c>
      <c r="D13" s="5" t="s">
        <v>33</v>
      </c>
      <c r="E13" s="13" t="s">
        <v>11</v>
      </c>
      <c r="F13" s="5" t="s">
        <v>34</v>
      </c>
      <c r="G13" s="5" t="s">
        <v>35</v>
      </c>
    </row>
    <row r="14" spans="2:7" s="15" customFormat="1" ht="30" thickTop="1" thickBot="1" x14ac:dyDescent="0.3">
      <c r="B14" s="13">
        <v>12</v>
      </c>
      <c r="C14" s="14">
        <v>46100</v>
      </c>
      <c r="D14" s="5" t="s">
        <v>33</v>
      </c>
      <c r="E14" s="13" t="s">
        <v>11</v>
      </c>
      <c r="F14" s="5" t="s">
        <v>36</v>
      </c>
      <c r="G14" s="5" t="s">
        <v>37</v>
      </c>
    </row>
    <row r="15" spans="2:7" s="15" customFormat="1" ht="30" thickTop="1" thickBot="1" x14ac:dyDescent="0.3">
      <c r="B15" s="13">
        <v>13</v>
      </c>
      <c r="C15" s="14">
        <v>46100</v>
      </c>
      <c r="D15" s="5" t="s">
        <v>33</v>
      </c>
      <c r="E15" s="13" t="s">
        <v>11</v>
      </c>
      <c r="F15" s="5" t="s">
        <v>38</v>
      </c>
      <c r="G15" s="5" t="s">
        <v>39</v>
      </c>
    </row>
    <row r="16" spans="2:7" ht="30" thickTop="1" thickBot="1" x14ac:dyDescent="0.25">
      <c r="B16" s="3">
        <v>14</v>
      </c>
      <c r="C16" s="16" t="s">
        <v>87</v>
      </c>
      <c r="D16" s="5" t="s">
        <v>7</v>
      </c>
      <c r="E16" s="3">
        <v>5</v>
      </c>
      <c r="F16" s="5" t="s">
        <v>88</v>
      </c>
      <c r="G16" s="5" t="s">
        <v>89</v>
      </c>
    </row>
    <row r="17" spans="2:7" ht="72.75" thickTop="1" thickBot="1" x14ac:dyDescent="0.25">
      <c r="B17" s="3">
        <v>15</v>
      </c>
      <c r="C17" s="16" t="s">
        <v>87</v>
      </c>
      <c r="D17" s="5" t="s">
        <v>90</v>
      </c>
      <c r="E17" s="3" t="s">
        <v>11</v>
      </c>
      <c r="F17" s="5" t="s">
        <v>91</v>
      </c>
      <c r="G17" s="8" t="s">
        <v>147</v>
      </c>
    </row>
    <row r="18" spans="2:7" ht="101.25" thickTop="1" thickBot="1" x14ac:dyDescent="0.25">
      <c r="B18" s="3">
        <v>16</v>
      </c>
      <c r="C18" s="16" t="s">
        <v>87</v>
      </c>
      <c r="D18" s="5" t="s">
        <v>92</v>
      </c>
      <c r="E18" s="3" t="s">
        <v>11</v>
      </c>
      <c r="F18" s="5" t="s">
        <v>93</v>
      </c>
      <c r="G18" s="8" t="s">
        <v>94</v>
      </c>
    </row>
    <row r="19" spans="2:7" ht="15.75" thickTop="1" thickBot="1" x14ac:dyDescent="0.25">
      <c r="B19" s="3">
        <v>17</v>
      </c>
      <c r="C19" s="16" t="s">
        <v>87</v>
      </c>
      <c r="D19" s="5" t="s">
        <v>92</v>
      </c>
      <c r="E19" s="3" t="s">
        <v>11</v>
      </c>
      <c r="F19" s="5" t="s">
        <v>95</v>
      </c>
      <c r="G19" s="8" t="s">
        <v>96</v>
      </c>
    </row>
    <row r="20" spans="2:7" ht="30" thickTop="1" thickBot="1" x14ac:dyDescent="0.25">
      <c r="B20" s="3">
        <v>18</v>
      </c>
      <c r="C20" s="16" t="s">
        <v>87</v>
      </c>
      <c r="D20" s="5" t="s">
        <v>92</v>
      </c>
      <c r="E20" s="3" t="s">
        <v>11</v>
      </c>
      <c r="F20" s="5" t="s">
        <v>97</v>
      </c>
      <c r="G20" s="9" t="s">
        <v>9</v>
      </c>
    </row>
    <row r="21" spans="2:7" ht="72.75" thickTop="1" thickBot="1" x14ac:dyDescent="0.25">
      <c r="B21" s="3">
        <v>19</v>
      </c>
      <c r="C21" s="16" t="s">
        <v>87</v>
      </c>
      <c r="D21" s="5" t="s">
        <v>92</v>
      </c>
      <c r="E21" s="3" t="s">
        <v>11</v>
      </c>
      <c r="F21" s="5" t="s">
        <v>98</v>
      </c>
      <c r="G21" s="17" t="s">
        <v>99</v>
      </c>
    </row>
    <row r="22" spans="2:7" ht="44.25" thickTop="1" thickBot="1" x14ac:dyDescent="0.25">
      <c r="B22" s="3">
        <v>20</v>
      </c>
      <c r="C22" s="16" t="s">
        <v>87</v>
      </c>
      <c r="D22" s="5" t="s">
        <v>100</v>
      </c>
      <c r="E22" s="3" t="s">
        <v>11</v>
      </c>
      <c r="F22" s="5" t="s">
        <v>101</v>
      </c>
      <c r="G22" s="17" t="s">
        <v>102</v>
      </c>
    </row>
    <row r="23" spans="2:7" ht="72.75" thickTop="1" thickBot="1" x14ac:dyDescent="0.25">
      <c r="B23" s="3">
        <v>21</v>
      </c>
      <c r="C23" s="16" t="s">
        <v>87</v>
      </c>
      <c r="D23" s="5" t="s">
        <v>103</v>
      </c>
      <c r="E23" s="3" t="s">
        <v>11</v>
      </c>
      <c r="F23" s="5" t="s">
        <v>104</v>
      </c>
      <c r="G23" s="17" t="s">
        <v>105</v>
      </c>
    </row>
    <row r="24" spans="2:7" ht="58.5" thickTop="1" thickBot="1" x14ac:dyDescent="0.25">
      <c r="B24" s="3">
        <v>22</v>
      </c>
      <c r="C24" s="16" t="s">
        <v>87</v>
      </c>
      <c r="D24" s="5" t="s">
        <v>106</v>
      </c>
      <c r="E24" s="3" t="s">
        <v>11</v>
      </c>
      <c r="F24" s="5" t="s">
        <v>107</v>
      </c>
      <c r="G24" s="5" t="s">
        <v>148</v>
      </c>
    </row>
    <row r="25" spans="2:7" ht="58.5" thickTop="1" thickBot="1" x14ac:dyDescent="0.25">
      <c r="B25" s="3">
        <v>23</v>
      </c>
      <c r="C25" s="16" t="s">
        <v>87</v>
      </c>
      <c r="D25" s="5" t="s">
        <v>108</v>
      </c>
      <c r="E25" s="3" t="s">
        <v>11</v>
      </c>
      <c r="F25" s="5" t="s">
        <v>109</v>
      </c>
      <c r="G25" s="5" t="s">
        <v>149</v>
      </c>
    </row>
    <row r="26" spans="2:7" ht="87" thickTop="1" thickBot="1" x14ac:dyDescent="0.25">
      <c r="B26" s="3">
        <v>24</v>
      </c>
      <c r="C26" s="16" t="s">
        <v>87</v>
      </c>
      <c r="D26" s="5" t="s">
        <v>110</v>
      </c>
      <c r="E26" s="3" t="s">
        <v>11</v>
      </c>
      <c r="F26" s="5" t="s">
        <v>111</v>
      </c>
      <c r="G26" s="17" t="s">
        <v>112</v>
      </c>
    </row>
    <row r="27" spans="2:7" ht="30" thickTop="1" thickBot="1" x14ac:dyDescent="0.25">
      <c r="B27" s="3">
        <v>25</v>
      </c>
      <c r="C27" s="16" t="s">
        <v>87</v>
      </c>
      <c r="D27" s="5" t="s">
        <v>113</v>
      </c>
      <c r="E27" s="3" t="s">
        <v>11</v>
      </c>
      <c r="F27" s="5" t="s">
        <v>114</v>
      </c>
      <c r="G27" s="5" t="s">
        <v>9</v>
      </c>
    </row>
    <row r="28" spans="2:7" ht="44.25" thickTop="1" thickBot="1" x14ac:dyDescent="0.25">
      <c r="B28" s="3">
        <v>26</v>
      </c>
      <c r="C28" s="16" t="s">
        <v>87</v>
      </c>
      <c r="D28" s="5" t="s">
        <v>113</v>
      </c>
      <c r="E28" s="3" t="s">
        <v>11</v>
      </c>
      <c r="F28" s="5" t="s">
        <v>115</v>
      </c>
      <c r="G28" s="5" t="s">
        <v>148</v>
      </c>
    </row>
    <row r="29" spans="2:7" ht="44.25" thickTop="1" thickBot="1" x14ac:dyDescent="0.25">
      <c r="B29" s="3">
        <v>27</v>
      </c>
      <c r="C29" s="16" t="s">
        <v>87</v>
      </c>
      <c r="D29" s="5" t="s">
        <v>113</v>
      </c>
      <c r="E29" s="3" t="s">
        <v>11</v>
      </c>
      <c r="F29" s="5" t="s">
        <v>116</v>
      </c>
      <c r="G29" s="5" t="s">
        <v>150</v>
      </c>
    </row>
    <row r="30" spans="2:7" ht="72.75" thickTop="1" thickBot="1" x14ac:dyDescent="0.25">
      <c r="B30" s="3">
        <v>28</v>
      </c>
      <c r="C30" s="16" t="s">
        <v>87</v>
      </c>
      <c r="D30" s="5" t="s">
        <v>117</v>
      </c>
      <c r="E30" s="3" t="s">
        <v>11</v>
      </c>
      <c r="F30" s="5" t="s">
        <v>118</v>
      </c>
      <c r="G30" s="5" t="s">
        <v>151</v>
      </c>
    </row>
    <row r="31" spans="2:7" ht="58.5" thickTop="1" thickBot="1" x14ac:dyDescent="0.25">
      <c r="B31" s="3">
        <v>29</v>
      </c>
      <c r="C31" s="16" t="s">
        <v>87</v>
      </c>
      <c r="D31" s="5" t="s">
        <v>117</v>
      </c>
      <c r="E31" s="3" t="s">
        <v>11</v>
      </c>
      <c r="F31" s="5" t="s">
        <v>119</v>
      </c>
      <c r="G31" s="18" t="s">
        <v>152</v>
      </c>
    </row>
    <row r="32" spans="2:7" ht="58.5" thickTop="1" thickBot="1" x14ac:dyDescent="0.25">
      <c r="B32" s="3">
        <v>30</v>
      </c>
      <c r="C32" s="16" t="s">
        <v>87</v>
      </c>
      <c r="D32" s="5" t="s">
        <v>117</v>
      </c>
      <c r="E32" s="3" t="s">
        <v>11</v>
      </c>
      <c r="F32" s="5" t="s">
        <v>120</v>
      </c>
      <c r="G32" s="5" t="s">
        <v>121</v>
      </c>
    </row>
    <row r="33" spans="2:8" ht="44.25" thickTop="1" thickBot="1" x14ac:dyDescent="0.25">
      <c r="B33" s="3">
        <v>31</v>
      </c>
      <c r="C33" s="16" t="s">
        <v>87</v>
      </c>
      <c r="D33" s="5" t="s">
        <v>117</v>
      </c>
      <c r="E33" s="3" t="s">
        <v>11</v>
      </c>
      <c r="F33" s="5" t="s">
        <v>122</v>
      </c>
      <c r="G33" s="5" t="s">
        <v>123</v>
      </c>
    </row>
    <row r="34" spans="2:8" ht="30" thickTop="1" thickBot="1" x14ac:dyDescent="0.25">
      <c r="B34" s="3">
        <v>32</v>
      </c>
      <c r="C34" s="16" t="s">
        <v>87</v>
      </c>
      <c r="D34" s="5" t="s">
        <v>124</v>
      </c>
      <c r="E34" s="3" t="s">
        <v>11</v>
      </c>
      <c r="F34" s="5" t="s">
        <v>125</v>
      </c>
      <c r="G34" s="5" t="s">
        <v>102</v>
      </c>
    </row>
    <row r="35" spans="2:8" ht="87" thickTop="1" thickBot="1" x14ac:dyDescent="0.25">
      <c r="B35" s="3">
        <v>33</v>
      </c>
      <c r="C35" s="16" t="s">
        <v>87</v>
      </c>
      <c r="D35" s="5" t="s">
        <v>7</v>
      </c>
      <c r="E35" s="3">
        <v>5</v>
      </c>
      <c r="F35" s="5" t="s">
        <v>126</v>
      </c>
      <c r="G35" s="18" t="s">
        <v>127</v>
      </c>
    </row>
    <row r="36" spans="2:8" ht="44.25" thickTop="1" thickBot="1" x14ac:dyDescent="0.25">
      <c r="B36" s="3">
        <v>34</v>
      </c>
      <c r="C36" s="16" t="s">
        <v>87</v>
      </c>
      <c r="D36" s="5" t="s">
        <v>128</v>
      </c>
      <c r="E36" s="3">
        <v>10</v>
      </c>
      <c r="F36" s="19" t="s">
        <v>129</v>
      </c>
      <c r="G36" s="22" t="s">
        <v>155</v>
      </c>
      <c r="H36" s="23"/>
    </row>
    <row r="37" spans="2:8" ht="72.75" thickTop="1" thickBot="1" x14ac:dyDescent="0.25">
      <c r="B37" s="3">
        <v>35</v>
      </c>
      <c r="C37" s="16" t="s">
        <v>87</v>
      </c>
      <c r="D37" s="5" t="s">
        <v>130</v>
      </c>
      <c r="E37" s="3">
        <v>10</v>
      </c>
      <c r="F37" s="17" t="s">
        <v>131</v>
      </c>
      <c r="G37" s="22" t="s">
        <v>156</v>
      </c>
      <c r="H37" s="24"/>
    </row>
    <row r="38" spans="2:8" ht="30" thickTop="1" thickBot="1" x14ac:dyDescent="0.25">
      <c r="B38" s="20">
        <v>36</v>
      </c>
      <c r="C38" s="21" t="s">
        <v>87</v>
      </c>
      <c r="D38" s="5" t="s">
        <v>33</v>
      </c>
      <c r="E38" s="3" t="s">
        <v>11</v>
      </c>
      <c r="F38" s="5" t="s">
        <v>132</v>
      </c>
      <c r="G38" s="18" t="s">
        <v>133</v>
      </c>
    </row>
    <row r="39" spans="2:8" ht="30" thickTop="1" thickBot="1" x14ac:dyDescent="0.25">
      <c r="B39" s="20">
        <v>37</v>
      </c>
      <c r="C39" s="21" t="s">
        <v>87</v>
      </c>
      <c r="D39" s="5" t="s">
        <v>33</v>
      </c>
      <c r="E39" s="3" t="s">
        <v>11</v>
      </c>
      <c r="F39" s="5" t="s">
        <v>134</v>
      </c>
      <c r="G39" s="5" t="s">
        <v>135</v>
      </c>
    </row>
    <row r="40" spans="2:8" ht="229.5" thickTop="1" thickBot="1" x14ac:dyDescent="0.25">
      <c r="B40" s="20">
        <v>38</v>
      </c>
      <c r="C40" s="21" t="s">
        <v>87</v>
      </c>
      <c r="D40" s="5" t="s">
        <v>33</v>
      </c>
      <c r="E40" s="3" t="s">
        <v>11</v>
      </c>
      <c r="F40" s="5" t="s">
        <v>136</v>
      </c>
      <c r="G40" s="17" t="s">
        <v>137</v>
      </c>
    </row>
    <row r="41" spans="2:8" ht="30" thickTop="1" thickBot="1" x14ac:dyDescent="0.25">
      <c r="B41" s="20">
        <v>39</v>
      </c>
      <c r="C41" s="21" t="s">
        <v>87</v>
      </c>
      <c r="D41" s="5" t="s">
        <v>33</v>
      </c>
      <c r="E41" s="3" t="s">
        <v>11</v>
      </c>
      <c r="F41" s="5" t="s">
        <v>138</v>
      </c>
      <c r="G41" s="5" t="s">
        <v>139</v>
      </c>
    </row>
    <row r="42" spans="2:8" ht="15.75" thickTop="1" thickBot="1" x14ac:dyDescent="0.25">
      <c r="B42" s="20">
        <v>40</v>
      </c>
      <c r="C42" s="21" t="s">
        <v>87</v>
      </c>
      <c r="D42" s="5" t="s">
        <v>33</v>
      </c>
      <c r="E42" s="3" t="s">
        <v>11</v>
      </c>
      <c r="F42" s="5" t="s">
        <v>140</v>
      </c>
      <c r="G42" s="5" t="s">
        <v>9</v>
      </c>
    </row>
    <row r="43" spans="2:8" ht="44.25" thickTop="1" thickBot="1" x14ac:dyDescent="0.25">
      <c r="B43" s="20">
        <v>41</v>
      </c>
      <c r="C43" s="21" t="s">
        <v>87</v>
      </c>
      <c r="D43" s="5" t="s">
        <v>33</v>
      </c>
      <c r="E43" s="3" t="s">
        <v>11</v>
      </c>
      <c r="F43" s="5" t="s">
        <v>141</v>
      </c>
      <c r="G43" s="22" t="s">
        <v>9</v>
      </c>
    </row>
    <row r="44" spans="2:8" ht="30" thickTop="1" thickBot="1" x14ac:dyDescent="0.25">
      <c r="B44" s="20">
        <v>42</v>
      </c>
      <c r="C44" s="21" t="s">
        <v>87</v>
      </c>
      <c r="D44" s="5" t="s">
        <v>33</v>
      </c>
      <c r="E44" s="3" t="s">
        <v>11</v>
      </c>
      <c r="F44" s="5" t="s">
        <v>142</v>
      </c>
      <c r="G44" s="18" t="s">
        <v>143</v>
      </c>
    </row>
    <row r="45" spans="2:8" ht="30" thickTop="1" thickBot="1" x14ac:dyDescent="0.25">
      <c r="B45" s="20">
        <v>43</v>
      </c>
      <c r="C45" s="21" t="s">
        <v>87</v>
      </c>
      <c r="D45" s="5" t="s">
        <v>33</v>
      </c>
      <c r="E45" s="3" t="s">
        <v>11</v>
      </c>
      <c r="F45" s="5" t="s">
        <v>144</v>
      </c>
      <c r="G45" s="5" t="s">
        <v>157</v>
      </c>
    </row>
    <row r="46" spans="2:8" ht="87" thickTop="1" thickBot="1" x14ac:dyDescent="0.25">
      <c r="B46" s="20">
        <v>44</v>
      </c>
      <c r="C46" s="21" t="s">
        <v>87</v>
      </c>
      <c r="D46" s="5" t="s">
        <v>33</v>
      </c>
      <c r="E46" s="3" t="s">
        <v>11</v>
      </c>
      <c r="F46" s="5" t="s">
        <v>145</v>
      </c>
      <c r="G46" s="5" t="s">
        <v>146</v>
      </c>
    </row>
    <row r="47" spans="2:8" ht="15" thickTop="1" x14ac:dyDescent="0.2"/>
  </sheetData>
  <mergeCells count="2">
    <mergeCell ref="B1:C1"/>
    <mergeCell ref="D1:G1"/>
  </mergeCells>
  <printOptions horizontalCentered="1"/>
  <pageMargins left="0" right="0" top="0" bottom="0" header="0" footer="0"/>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EA93-3BE8-4012-9F13-E4B0E7AF4108}">
  <dimension ref="B1:G47"/>
  <sheetViews>
    <sheetView showGridLines="0" zoomScaleNormal="100" workbookViewId="0">
      <pane ySplit="2310" topLeftCell="A3" activePane="bottomLeft"/>
      <selection activeCell="B1" sqref="B1:C1"/>
      <selection pane="bottomLeft" activeCell="B3" sqref="B3"/>
    </sheetView>
  </sheetViews>
  <sheetFormatPr defaultColWidth="9.140625" defaultRowHeight="14.25" x14ac:dyDescent="0.2"/>
  <cols>
    <col min="1" max="1" width="2.42578125" style="1" customWidth="1"/>
    <col min="2" max="2" width="7.28515625" style="1" bestFit="1" customWidth="1"/>
    <col min="3" max="3" width="16.5703125" style="1" bestFit="1" customWidth="1"/>
    <col min="4" max="4" width="50.28515625" style="1" bestFit="1" customWidth="1"/>
    <col min="5" max="5" width="10.28515625" style="1" bestFit="1" customWidth="1"/>
    <col min="6" max="6" width="60.7109375" style="1" bestFit="1" customWidth="1"/>
    <col min="7" max="7" width="60.7109375" style="1" customWidth="1"/>
    <col min="8" max="16384" width="9.140625" style="1"/>
  </cols>
  <sheetData>
    <row r="1" spans="2:7" ht="67.5" customHeight="1" thickBot="1" x14ac:dyDescent="0.25">
      <c r="B1" s="57" t="e" vm="1">
        <v>#VALUE!</v>
      </c>
      <c r="C1" s="57"/>
      <c r="D1" s="60" t="s">
        <v>40</v>
      </c>
      <c r="E1" s="61"/>
      <c r="F1" s="61"/>
      <c r="G1" s="61"/>
    </row>
    <row r="2" spans="2:7" ht="34.5" customHeight="1" thickTop="1" thickBot="1" x14ac:dyDescent="0.25">
      <c r="B2" s="6" t="s">
        <v>41</v>
      </c>
      <c r="C2" s="6" t="s">
        <v>42</v>
      </c>
      <c r="D2" s="6" t="s">
        <v>43</v>
      </c>
      <c r="E2" s="6" t="s">
        <v>44</v>
      </c>
      <c r="F2" s="6" t="s">
        <v>45</v>
      </c>
      <c r="G2" s="6" t="s">
        <v>46</v>
      </c>
    </row>
    <row r="3" spans="2:7" s="2" customFormat="1" ht="72.75" thickTop="1" thickBot="1" x14ac:dyDescent="0.3">
      <c r="B3" s="3">
        <v>1</v>
      </c>
      <c r="C3" s="7">
        <v>46097</v>
      </c>
      <c r="D3" s="5" t="s">
        <v>47</v>
      </c>
      <c r="E3" s="3">
        <v>5</v>
      </c>
      <c r="F3" s="5" t="s">
        <v>48</v>
      </c>
      <c r="G3" s="4" t="s">
        <v>49</v>
      </c>
    </row>
    <row r="4" spans="2:7" s="2" customFormat="1" ht="272.25" thickTop="1" thickBot="1" x14ac:dyDescent="0.3">
      <c r="B4" s="3">
        <v>2</v>
      </c>
      <c r="C4" s="7">
        <v>46097</v>
      </c>
      <c r="D4" s="5" t="s">
        <v>50</v>
      </c>
      <c r="E4" s="3" t="s">
        <v>11</v>
      </c>
      <c r="F4" s="5" t="s">
        <v>51</v>
      </c>
      <c r="G4" s="5" t="s">
        <v>52</v>
      </c>
    </row>
    <row r="5" spans="2:7" s="2" customFormat="1" ht="72.75" thickTop="1" thickBot="1" x14ac:dyDescent="0.3">
      <c r="B5" s="3">
        <v>3</v>
      </c>
      <c r="C5" s="7">
        <v>46097</v>
      </c>
      <c r="D5" s="5" t="s">
        <v>50</v>
      </c>
      <c r="E5" s="3" t="s">
        <v>11</v>
      </c>
      <c r="F5" s="5" t="s">
        <v>53</v>
      </c>
      <c r="G5" s="5" t="s">
        <v>54</v>
      </c>
    </row>
    <row r="6" spans="2:7" s="2" customFormat="1" ht="58.5" thickTop="1" thickBot="1" x14ac:dyDescent="0.3">
      <c r="B6" s="3">
        <v>4</v>
      </c>
      <c r="C6" s="7">
        <v>46097</v>
      </c>
      <c r="D6" s="5" t="s">
        <v>55</v>
      </c>
      <c r="E6" s="3">
        <v>9</v>
      </c>
      <c r="F6" s="5" t="s">
        <v>56</v>
      </c>
      <c r="G6" s="4" t="s">
        <v>57</v>
      </c>
    </row>
    <row r="7" spans="2:7" s="2" customFormat="1" ht="58.5" thickTop="1" thickBot="1" x14ac:dyDescent="0.3">
      <c r="B7" s="3">
        <v>5</v>
      </c>
      <c r="C7" s="7">
        <v>46097</v>
      </c>
      <c r="D7" s="5" t="s">
        <v>58</v>
      </c>
      <c r="E7" s="3">
        <v>14</v>
      </c>
      <c r="F7" s="5" t="s">
        <v>59</v>
      </c>
      <c r="G7" s="9" t="s">
        <v>60</v>
      </c>
    </row>
    <row r="8" spans="2:7" s="2" customFormat="1" ht="72.75" thickTop="1" thickBot="1" x14ac:dyDescent="0.3">
      <c r="B8" s="3">
        <v>6</v>
      </c>
      <c r="C8" s="7">
        <v>46097</v>
      </c>
      <c r="D8" s="5" t="s">
        <v>61</v>
      </c>
      <c r="E8" s="3">
        <v>15</v>
      </c>
      <c r="F8" s="5" t="s">
        <v>62</v>
      </c>
      <c r="G8" s="5" t="s">
        <v>63</v>
      </c>
    </row>
    <row r="9" spans="2:7" s="2" customFormat="1" ht="115.5" thickTop="1" thickBot="1" x14ac:dyDescent="0.3">
      <c r="B9" s="3">
        <v>7</v>
      </c>
      <c r="C9" s="7">
        <v>46097</v>
      </c>
      <c r="D9" s="5" t="s">
        <v>64</v>
      </c>
      <c r="E9" s="3">
        <v>15</v>
      </c>
      <c r="F9" s="5" t="s">
        <v>65</v>
      </c>
      <c r="G9" s="8" t="s">
        <v>66</v>
      </c>
    </row>
    <row r="10" spans="2:7" s="2" customFormat="1" ht="115.5" thickTop="1" thickBot="1" x14ac:dyDescent="0.3">
      <c r="B10" s="3">
        <v>8</v>
      </c>
      <c r="C10" s="7">
        <v>46100</v>
      </c>
      <c r="D10" s="5" t="s">
        <v>67</v>
      </c>
      <c r="E10" s="3">
        <v>12</v>
      </c>
      <c r="F10" s="5" t="s">
        <v>68</v>
      </c>
      <c r="G10" s="9" t="s">
        <v>69</v>
      </c>
    </row>
    <row r="11" spans="2:7" s="2" customFormat="1" ht="15.75" thickTop="1" thickBot="1" x14ac:dyDescent="0.3">
      <c r="B11" s="3">
        <v>9</v>
      </c>
      <c r="C11" s="7">
        <v>46100</v>
      </c>
      <c r="D11" s="5" t="s">
        <v>70</v>
      </c>
      <c r="E11" s="3" t="s">
        <v>11</v>
      </c>
      <c r="F11" s="5" t="s">
        <v>71</v>
      </c>
      <c r="G11" s="5" t="s">
        <v>72</v>
      </c>
    </row>
    <row r="12" spans="2:7" s="2" customFormat="1" ht="122.45" customHeight="1" thickTop="1" thickBot="1" x14ac:dyDescent="0.3">
      <c r="B12" s="3">
        <v>10</v>
      </c>
      <c r="C12" s="7">
        <v>46100</v>
      </c>
      <c r="D12" s="5" t="s">
        <v>73</v>
      </c>
      <c r="E12" s="3">
        <v>6</v>
      </c>
      <c r="F12" s="5" t="s">
        <v>74</v>
      </c>
      <c r="G12" s="10" t="s">
        <v>75</v>
      </c>
    </row>
    <row r="13" spans="2:7" s="2" customFormat="1" ht="30" thickTop="1" thickBot="1" x14ac:dyDescent="0.3">
      <c r="B13" s="3">
        <v>11</v>
      </c>
      <c r="C13" s="7">
        <v>46100</v>
      </c>
      <c r="D13" s="5" t="s">
        <v>76</v>
      </c>
      <c r="E13" s="3" t="s">
        <v>11</v>
      </c>
      <c r="F13" s="5" t="s">
        <v>77</v>
      </c>
      <c r="G13" s="5" t="s">
        <v>78</v>
      </c>
    </row>
    <row r="14" spans="2:7" s="2" customFormat="1" ht="30" thickTop="1" thickBot="1" x14ac:dyDescent="0.3">
      <c r="B14" s="3">
        <v>12</v>
      </c>
      <c r="C14" s="7">
        <v>46100</v>
      </c>
      <c r="D14" s="5" t="s">
        <v>76</v>
      </c>
      <c r="E14" s="3" t="s">
        <v>11</v>
      </c>
      <c r="F14" s="5" t="s">
        <v>79</v>
      </c>
      <c r="G14" s="5" t="s">
        <v>80</v>
      </c>
    </row>
    <row r="15" spans="2:7" s="2" customFormat="1" ht="15.75" thickTop="1" thickBot="1" x14ac:dyDescent="0.3">
      <c r="B15" s="3">
        <v>13</v>
      </c>
      <c r="C15" s="7">
        <v>46100</v>
      </c>
      <c r="D15" s="5" t="s">
        <v>76</v>
      </c>
      <c r="E15" s="3" t="s">
        <v>11</v>
      </c>
      <c r="F15" s="5" t="s">
        <v>81</v>
      </c>
      <c r="G15" s="5" t="s">
        <v>82</v>
      </c>
    </row>
    <row r="16" spans="2:7" ht="30" thickTop="1" thickBot="1" x14ac:dyDescent="0.25">
      <c r="B16" s="3">
        <v>14</v>
      </c>
      <c r="C16" s="7">
        <v>46104</v>
      </c>
      <c r="D16" s="5" t="s">
        <v>47</v>
      </c>
      <c r="E16" s="3">
        <v>5</v>
      </c>
      <c r="F16" s="5" t="s">
        <v>158</v>
      </c>
      <c r="G16" s="5" t="s">
        <v>159</v>
      </c>
    </row>
    <row r="17" spans="2:7" ht="72.75" thickTop="1" thickBot="1" x14ac:dyDescent="0.25">
      <c r="B17" s="3">
        <v>15</v>
      </c>
      <c r="C17" s="7">
        <v>46104</v>
      </c>
      <c r="D17" s="5" t="s">
        <v>160</v>
      </c>
      <c r="E17" s="3" t="s">
        <v>11</v>
      </c>
      <c r="F17" s="5" t="s">
        <v>161</v>
      </c>
      <c r="G17" s="8" t="s">
        <v>162</v>
      </c>
    </row>
    <row r="18" spans="2:7" ht="101.25" thickTop="1" thickBot="1" x14ac:dyDescent="0.25">
      <c r="B18" s="3">
        <v>16</v>
      </c>
      <c r="C18" s="7">
        <v>46104</v>
      </c>
      <c r="D18" s="5" t="s">
        <v>163</v>
      </c>
      <c r="E18" s="3" t="s">
        <v>11</v>
      </c>
      <c r="F18" s="5" t="s">
        <v>164</v>
      </c>
      <c r="G18" s="8" t="s">
        <v>165</v>
      </c>
    </row>
    <row r="19" spans="2:7" ht="30" thickTop="1" thickBot="1" x14ac:dyDescent="0.25">
      <c r="B19" s="3">
        <v>17</v>
      </c>
      <c r="C19" s="7">
        <v>46104</v>
      </c>
      <c r="D19" s="5" t="s">
        <v>163</v>
      </c>
      <c r="E19" s="3" t="s">
        <v>11</v>
      </c>
      <c r="F19" s="5" t="s">
        <v>166</v>
      </c>
      <c r="G19" s="8" t="s">
        <v>167</v>
      </c>
    </row>
    <row r="20" spans="2:7" ht="30" thickTop="1" thickBot="1" x14ac:dyDescent="0.25">
      <c r="B20" s="3">
        <v>18</v>
      </c>
      <c r="C20" s="7">
        <v>46104</v>
      </c>
      <c r="D20" s="5" t="s">
        <v>163</v>
      </c>
      <c r="E20" s="3" t="s">
        <v>11</v>
      </c>
      <c r="F20" s="5" t="s">
        <v>168</v>
      </c>
      <c r="G20" s="9" t="s">
        <v>49</v>
      </c>
    </row>
    <row r="21" spans="2:7" ht="72.75" thickTop="1" thickBot="1" x14ac:dyDescent="0.25">
      <c r="B21" s="3">
        <v>19</v>
      </c>
      <c r="C21" s="7">
        <v>46104</v>
      </c>
      <c r="D21" s="5" t="s">
        <v>163</v>
      </c>
      <c r="E21" s="3" t="s">
        <v>11</v>
      </c>
      <c r="F21" s="5" t="s">
        <v>169</v>
      </c>
      <c r="G21" s="17" t="s">
        <v>170</v>
      </c>
    </row>
    <row r="22" spans="2:7" ht="44.25" thickTop="1" thickBot="1" x14ac:dyDescent="0.25">
      <c r="B22" s="3">
        <v>20</v>
      </c>
      <c r="C22" s="7">
        <v>46104</v>
      </c>
      <c r="D22" s="5" t="s">
        <v>171</v>
      </c>
      <c r="E22" s="3" t="s">
        <v>11</v>
      </c>
      <c r="F22" s="5" t="s">
        <v>172</v>
      </c>
      <c r="G22" s="17" t="s">
        <v>78</v>
      </c>
    </row>
    <row r="23" spans="2:7" ht="72.75" thickTop="1" thickBot="1" x14ac:dyDescent="0.25">
      <c r="B23" s="3">
        <v>21</v>
      </c>
      <c r="C23" s="7">
        <v>46104</v>
      </c>
      <c r="D23" s="5" t="s">
        <v>173</v>
      </c>
      <c r="E23" s="3" t="s">
        <v>11</v>
      </c>
      <c r="F23" s="5" t="s">
        <v>174</v>
      </c>
      <c r="G23" s="17" t="s">
        <v>175</v>
      </c>
    </row>
    <row r="24" spans="2:7" ht="44.25" thickTop="1" thickBot="1" x14ac:dyDescent="0.25">
      <c r="B24" s="3">
        <v>22</v>
      </c>
      <c r="C24" s="7">
        <v>46104</v>
      </c>
      <c r="D24" s="5" t="s">
        <v>176</v>
      </c>
      <c r="E24" s="3" t="s">
        <v>11</v>
      </c>
      <c r="F24" s="5" t="s">
        <v>177</v>
      </c>
      <c r="G24" s="5" t="s">
        <v>178</v>
      </c>
    </row>
    <row r="25" spans="2:7" ht="58.5" thickTop="1" thickBot="1" x14ac:dyDescent="0.25">
      <c r="B25" s="3">
        <v>23</v>
      </c>
      <c r="C25" s="7">
        <v>46104</v>
      </c>
      <c r="D25" s="5" t="s">
        <v>179</v>
      </c>
      <c r="E25" s="3" t="s">
        <v>11</v>
      </c>
      <c r="F25" s="5" t="s">
        <v>180</v>
      </c>
      <c r="G25" s="5" t="s">
        <v>181</v>
      </c>
    </row>
    <row r="26" spans="2:7" ht="87" thickTop="1" thickBot="1" x14ac:dyDescent="0.25">
      <c r="B26" s="3">
        <v>24</v>
      </c>
      <c r="C26" s="7">
        <v>46104</v>
      </c>
      <c r="D26" s="5" t="s">
        <v>182</v>
      </c>
      <c r="E26" s="3" t="s">
        <v>11</v>
      </c>
      <c r="F26" s="5" t="s">
        <v>183</v>
      </c>
      <c r="G26" s="17" t="s">
        <v>184</v>
      </c>
    </row>
    <row r="27" spans="2:7" ht="30" thickTop="1" thickBot="1" x14ac:dyDescent="0.25">
      <c r="B27" s="3">
        <v>25</v>
      </c>
      <c r="C27" s="7">
        <v>46104</v>
      </c>
      <c r="D27" s="5" t="s">
        <v>185</v>
      </c>
      <c r="E27" s="3" t="s">
        <v>11</v>
      </c>
      <c r="F27" s="5" t="s">
        <v>186</v>
      </c>
      <c r="G27" s="5" t="s">
        <v>49</v>
      </c>
    </row>
    <row r="28" spans="2:7" ht="44.25" thickTop="1" thickBot="1" x14ac:dyDescent="0.25">
      <c r="B28" s="3">
        <v>26</v>
      </c>
      <c r="C28" s="7">
        <v>46104</v>
      </c>
      <c r="D28" s="5" t="s">
        <v>185</v>
      </c>
      <c r="E28" s="3" t="s">
        <v>11</v>
      </c>
      <c r="F28" s="5" t="s">
        <v>187</v>
      </c>
      <c r="G28" s="5" t="s">
        <v>178</v>
      </c>
    </row>
    <row r="29" spans="2:7" ht="30" thickTop="1" thickBot="1" x14ac:dyDescent="0.25">
      <c r="B29" s="3">
        <v>27</v>
      </c>
      <c r="C29" s="7">
        <v>46104</v>
      </c>
      <c r="D29" s="5" t="s">
        <v>185</v>
      </c>
      <c r="E29" s="3" t="s">
        <v>11</v>
      </c>
      <c r="F29" s="5" t="s">
        <v>188</v>
      </c>
      <c r="G29" s="5" t="s">
        <v>189</v>
      </c>
    </row>
    <row r="30" spans="2:7" ht="72.75" thickTop="1" thickBot="1" x14ac:dyDescent="0.25">
      <c r="B30" s="3">
        <v>28</v>
      </c>
      <c r="C30" s="7">
        <v>46104</v>
      </c>
      <c r="D30" s="5" t="s">
        <v>190</v>
      </c>
      <c r="E30" s="3" t="s">
        <v>11</v>
      </c>
      <c r="F30" s="5" t="s">
        <v>191</v>
      </c>
      <c r="G30" s="5" t="s">
        <v>192</v>
      </c>
    </row>
    <row r="31" spans="2:7" ht="58.5" thickTop="1" thickBot="1" x14ac:dyDescent="0.25">
      <c r="B31" s="3">
        <v>29</v>
      </c>
      <c r="C31" s="7">
        <v>46104</v>
      </c>
      <c r="D31" s="5" t="s">
        <v>190</v>
      </c>
      <c r="E31" s="3" t="s">
        <v>11</v>
      </c>
      <c r="F31" s="5" t="s">
        <v>193</v>
      </c>
      <c r="G31" s="22" t="s">
        <v>194</v>
      </c>
    </row>
    <row r="32" spans="2:7" ht="58.5" thickTop="1" thickBot="1" x14ac:dyDescent="0.25">
      <c r="B32" s="3">
        <v>30</v>
      </c>
      <c r="C32" s="7">
        <v>46104</v>
      </c>
      <c r="D32" s="5" t="s">
        <v>190</v>
      </c>
      <c r="E32" s="3" t="s">
        <v>11</v>
      </c>
      <c r="F32" s="5" t="s">
        <v>195</v>
      </c>
      <c r="G32" s="5" t="s">
        <v>196</v>
      </c>
    </row>
    <row r="33" spans="2:7" ht="44.25" thickTop="1" thickBot="1" x14ac:dyDescent="0.25">
      <c r="B33" s="3">
        <v>31</v>
      </c>
      <c r="C33" s="7">
        <v>46104</v>
      </c>
      <c r="D33" s="5" t="s">
        <v>190</v>
      </c>
      <c r="E33" s="3" t="s">
        <v>11</v>
      </c>
      <c r="F33" s="5" t="s">
        <v>197</v>
      </c>
      <c r="G33" s="5" t="s">
        <v>198</v>
      </c>
    </row>
    <row r="34" spans="2:7" ht="30" thickTop="1" thickBot="1" x14ac:dyDescent="0.25">
      <c r="B34" s="3">
        <v>32</v>
      </c>
      <c r="C34" s="7">
        <v>46104</v>
      </c>
      <c r="D34" s="5" t="s">
        <v>199</v>
      </c>
      <c r="E34" s="3" t="s">
        <v>11</v>
      </c>
      <c r="F34" s="5" t="s">
        <v>200</v>
      </c>
      <c r="G34" s="5" t="s">
        <v>78</v>
      </c>
    </row>
    <row r="35" spans="2:7" ht="87" thickTop="1" thickBot="1" x14ac:dyDescent="0.25">
      <c r="B35" s="3">
        <v>33</v>
      </c>
      <c r="C35" s="7">
        <v>46104</v>
      </c>
      <c r="D35" s="5" t="s">
        <v>47</v>
      </c>
      <c r="E35" s="3">
        <v>5</v>
      </c>
      <c r="F35" s="5" t="s">
        <v>201</v>
      </c>
      <c r="G35" s="22" t="s">
        <v>202</v>
      </c>
    </row>
    <row r="36" spans="2:7" ht="44.25" thickTop="1" thickBot="1" x14ac:dyDescent="0.25">
      <c r="B36" s="3">
        <v>34</v>
      </c>
      <c r="C36" s="7">
        <v>46104</v>
      </c>
      <c r="D36" s="5" t="s">
        <v>203</v>
      </c>
      <c r="E36" s="3">
        <v>10</v>
      </c>
      <c r="F36" s="8" t="s">
        <v>204</v>
      </c>
      <c r="G36" s="22" t="s">
        <v>153</v>
      </c>
    </row>
    <row r="37" spans="2:7" ht="87" thickTop="1" thickBot="1" x14ac:dyDescent="0.25">
      <c r="B37" s="3">
        <v>35</v>
      </c>
      <c r="C37" s="7">
        <v>46104</v>
      </c>
      <c r="D37" s="5" t="s">
        <v>205</v>
      </c>
      <c r="E37" s="3">
        <v>10</v>
      </c>
      <c r="F37" s="17" t="s">
        <v>206</v>
      </c>
      <c r="G37" s="22" t="s">
        <v>154</v>
      </c>
    </row>
    <row r="38" spans="2:7" ht="30" thickTop="1" thickBot="1" x14ac:dyDescent="0.25">
      <c r="B38" s="20">
        <v>36</v>
      </c>
      <c r="C38" s="25">
        <v>46104</v>
      </c>
      <c r="D38" s="5" t="s">
        <v>207</v>
      </c>
      <c r="E38" s="3" t="s">
        <v>11</v>
      </c>
      <c r="F38" s="5" t="s">
        <v>208</v>
      </c>
      <c r="G38" s="22" t="s">
        <v>209</v>
      </c>
    </row>
    <row r="39" spans="2:7" ht="30" thickTop="1" thickBot="1" x14ac:dyDescent="0.25">
      <c r="B39" s="20">
        <v>37</v>
      </c>
      <c r="C39" s="25">
        <v>46104</v>
      </c>
      <c r="D39" s="5" t="s">
        <v>207</v>
      </c>
      <c r="E39" s="3" t="s">
        <v>11</v>
      </c>
      <c r="F39" s="5" t="s">
        <v>210</v>
      </c>
      <c r="G39" s="5" t="s">
        <v>135</v>
      </c>
    </row>
    <row r="40" spans="2:7" ht="229.5" thickTop="1" thickBot="1" x14ac:dyDescent="0.25">
      <c r="B40" s="20">
        <v>38</v>
      </c>
      <c r="C40" s="25">
        <v>46104</v>
      </c>
      <c r="D40" s="5" t="s">
        <v>207</v>
      </c>
      <c r="E40" s="3" t="s">
        <v>11</v>
      </c>
      <c r="F40" s="5" t="s">
        <v>211</v>
      </c>
      <c r="G40" s="17" t="s">
        <v>212</v>
      </c>
    </row>
    <row r="41" spans="2:7" ht="30" thickTop="1" thickBot="1" x14ac:dyDescent="0.25">
      <c r="B41" s="20">
        <v>39</v>
      </c>
      <c r="C41" s="25">
        <v>46104</v>
      </c>
      <c r="D41" s="5" t="s">
        <v>207</v>
      </c>
      <c r="E41" s="3" t="s">
        <v>11</v>
      </c>
      <c r="F41" s="5" t="s">
        <v>213</v>
      </c>
      <c r="G41" s="5" t="s">
        <v>214</v>
      </c>
    </row>
    <row r="42" spans="2:7" ht="15.75" thickTop="1" thickBot="1" x14ac:dyDescent="0.25">
      <c r="B42" s="20">
        <v>40</v>
      </c>
      <c r="C42" s="25">
        <v>46104</v>
      </c>
      <c r="D42" s="5" t="s">
        <v>207</v>
      </c>
      <c r="E42" s="3" t="s">
        <v>11</v>
      </c>
      <c r="F42" s="5" t="s">
        <v>215</v>
      </c>
      <c r="G42" s="5" t="s">
        <v>49</v>
      </c>
    </row>
    <row r="43" spans="2:7" ht="44.25" thickTop="1" thickBot="1" x14ac:dyDescent="0.25">
      <c r="B43" s="20">
        <v>41</v>
      </c>
      <c r="C43" s="25">
        <v>46104</v>
      </c>
      <c r="D43" s="5" t="s">
        <v>207</v>
      </c>
      <c r="E43" s="3" t="s">
        <v>11</v>
      </c>
      <c r="F43" s="5" t="s">
        <v>216</v>
      </c>
      <c r="G43" s="22" t="s">
        <v>49</v>
      </c>
    </row>
    <row r="44" spans="2:7" ht="30" thickTop="1" thickBot="1" x14ac:dyDescent="0.25">
      <c r="B44" s="20">
        <v>42</v>
      </c>
      <c r="C44" s="25">
        <v>46104</v>
      </c>
      <c r="D44" s="5" t="s">
        <v>207</v>
      </c>
      <c r="E44" s="3" t="s">
        <v>11</v>
      </c>
      <c r="F44" s="5" t="s">
        <v>217</v>
      </c>
      <c r="G44" s="22" t="s">
        <v>218</v>
      </c>
    </row>
    <row r="45" spans="2:7" ht="44.25" thickTop="1" thickBot="1" x14ac:dyDescent="0.25">
      <c r="B45" s="20">
        <v>43</v>
      </c>
      <c r="C45" s="25">
        <v>46104</v>
      </c>
      <c r="D45" s="5" t="s">
        <v>207</v>
      </c>
      <c r="E45" s="3" t="s">
        <v>11</v>
      </c>
      <c r="F45" s="5" t="s">
        <v>219</v>
      </c>
      <c r="G45" s="5" t="s">
        <v>220</v>
      </c>
    </row>
    <row r="46" spans="2:7" ht="72.75" thickTop="1" thickBot="1" x14ac:dyDescent="0.25">
      <c r="B46" s="20">
        <v>44</v>
      </c>
      <c r="C46" s="25">
        <v>46104</v>
      </c>
      <c r="D46" s="5" t="s">
        <v>207</v>
      </c>
      <c r="E46" s="3" t="s">
        <v>11</v>
      </c>
      <c r="F46" s="5" t="s">
        <v>221</v>
      </c>
      <c r="G46" s="5" t="s">
        <v>222</v>
      </c>
    </row>
    <row r="47" spans="2:7" ht="15" thickTop="1" x14ac:dyDescent="0.2"/>
  </sheetData>
  <mergeCells count="2">
    <mergeCell ref="B1:C1"/>
    <mergeCell ref="D1:G1"/>
  </mergeCells>
  <printOptions horizontalCentered="1"/>
  <pageMargins left="0" right="0" top="0" bottom="0" header="0" footer="0"/>
  <pageSetup paperSize="9" scale="5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FEAC-CE95-4873-93DC-98DDFB614847}">
  <dimension ref="A1:O27"/>
  <sheetViews>
    <sheetView workbookViewId="0">
      <selection sqref="A1:O1"/>
    </sheetView>
  </sheetViews>
  <sheetFormatPr defaultRowHeight="15" x14ac:dyDescent="0.25"/>
  <cols>
    <col min="2" max="2" width="10" bestFit="1" customWidth="1"/>
    <col min="4" max="4" width="10.28515625" customWidth="1"/>
    <col min="12" max="12" width="12.42578125" customWidth="1"/>
    <col min="13" max="13" width="11.28515625" customWidth="1"/>
    <col min="14" max="14" width="11.42578125" customWidth="1"/>
  </cols>
  <sheetData>
    <row r="1" spans="1:15" ht="43.9" customHeight="1" thickBot="1" x14ac:dyDescent="0.3">
      <c r="A1" s="62" t="s">
        <v>223</v>
      </c>
      <c r="B1" s="63"/>
      <c r="C1" s="63"/>
      <c r="D1" s="63"/>
      <c r="E1" s="63"/>
      <c r="F1" s="63"/>
      <c r="G1" s="63"/>
      <c r="H1" s="63"/>
      <c r="I1" s="63"/>
      <c r="J1" s="63"/>
      <c r="K1" s="63"/>
      <c r="L1" s="63"/>
      <c r="M1" s="63"/>
      <c r="N1" s="63"/>
      <c r="O1" s="63"/>
    </row>
    <row r="2" spans="1:15" ht="14.45" customHeight="1" x14ac:dyDescent="0.25">
      <c r="A2" s="64" t="s">
        <v>224</v>
      </c>
      <c r="B2" s="66" t="s">
        <v>225</v>
      </c>
      <c r="C2" s="67"/>
      <c r="D2" s="67"/>
      <c r="E2" s="67"/>
      <c r="F2" s="67"/>
      <c r="G2" s="67"/>
      <c r="H2" s="67"/>
      <c r="I2" s="67"/>
      <c r="J2" s="67"/>
      <c r="K2" s="67"/>
      <c r="L2" s="67"/>
      <c r="M2" s="67"/>
      <c r="N2" s="67"/>
      <c r="O2" s="68"/>
    </row>
    <row r="3" spans="1:15" ht="90" thickBot="1" x14ac:dyDescent="0.3">
      <c r="A3" s="65"/>
      <c r="B3" s="26" t="s">
        <v>226</v>
      </c>
      <c r="C3" s="26" t="s">
        <v>227</v>
      </c>
      <c r="D3" s="26" t="s">
        <v>228</v>
      </c>
      <c r="E3" s="26" t="s">
        <v>229</v>
      </c>
      <c r="F3" s="26" t="s">
        <v>230</v>
      </c>
      <c r="G3" s="26" t="s">
        <v>231</v>
      </c>
      <c r="H3" s="26" t="s">
        <v>232</v>
      </c>
      <c r="I3" s="27" t="s">
        <v>233</v>
      </c>
      <c r="J3" s="27" t="s">
        <v>234</v>
      </c>
      <c r="K3" s="27" t="s">
        <v>235</v>
      </c>
      <c r="L3" s="28" t="s">
        <v>236</v>
      </c>
      <c r="M3" s="29" t="s">
        <v>237</v>
      </c>
      <c r="N3" s="30" t="s">
        <v>238</v>
      </c>
      <c r="O3" s="31" t="s">
        <v>239</v>
      </c>
    </row>
    <row r="4" spans="1:15" x14ac:dyDescent="0.25">
      <c r="A4" s="32">
        <v>2018</v>
      </c>
      <c r="B4" s="33">
        <v>76</v>
      </c>
      <c r="C4" s="33">
        <v>429</v>
      </c>
      <c r="D4" s="33">
        <v>27</v>
      </c>
      <c r="E4" s="33">
        <v>75</v>
      </c>
      <c r="F4" s="33">
        <v>0</v>
      </c>
      <c r="G4" s="33">
        <v>0</v>
      </c>
      <c r="H4" s="33">
        <v>26</v>
      </c>
      <c r="I4" s="34">
        <v>0</v>
      </c>
      <c r="J4" s="34">
        <v>0</v>
      </c>
      <c r="K4" s="34">
        <v>0</v>
      </c>
      <c r="L4" s="33">
        <v>0</v>
      </c>
      <c r="M4" s="33">
        <v>0</v>
      </c>
      <c r="N4" s="33">
        <v>5</v>
      </c>
      <c r="O4" s="35">
        <f t="shared" ref="O4:O11" si="0">SUM(B4:N4)</f>
        <v>638</v>
      </c>
    </row>
    <row r="5" spans="1:15" x14ac:dyDescent="0.25">
      <c r="A5" s="36">
        <v>2019</v>
      </c>
      <c r="B5" s="37">
        <v>153</v>
      </c>
      <c r="C5" s="37">
        <v>327</v>
      </c>
      <c r="D5" s="37">
        <v>20</v>
      </c>
      <c r="E5" s="37">
        <v>62</v>
      </c>
      <c r="F5" s="37">
        <v>0</v>
      </c>
      <c r="G5" s="37">
        <v>0</v>
      </c>
      <c r="H5" s="37">
        <v>23</v>
      </c>
      <c r="I5" s="38">
        <v>0</v>
      </c>
      <c r="J5" s="38">
        <v>0</v>
      </c>
      <c r="K5" s="38">
        <v>0</v>
      </c>
      <c r="L5" s="37">
        <v>1</v>
      </c>
      <c r="M5" s="37">
        <v>5</v>
      </c>
      <c r="N5" s="37">
        <v>13</v>
      </c>
      <c r="O5" s="39">
        <f>SUM(B5:N5)</f>
        <v>604</v>
      </c>
    </row>
    <row r="6" spans="1:15" x14ac:dyDescent="0.25">
      <c r="A6" s="36">
        <v>2020</v>
      </c>
      <c r="B6" s="37">
        <v>104</v>
      </c>
      <c r="C6" s="37">
        <v>321</v>
      </c>
      <c r="D6" s="37">
        <v>34</v>
      </c>
      <c r="E6" s="37">
        <v>67</v>
      </c>
      <c r="F6" s="37">
        <v>5</v>
      </c>
      <c r="G6" s="37">
        <v>5</v>
      </c>
      <c r="H6" s="37">
        <v>19</v>
      </c>
      <c r="I6" s="38">
        <v>0</v>
      </c>
      <c r="J6" s="38">
        <v>0</v>
      </c>
      <c r="K6" s="38">
        <v>0</v>
      </c>
      <c r="L6" s="37">
        <v>0</v>
      </c>
      <c r="M6" s="37">
        <v>10</v>
      </c>
      <c r="N6" s="37">
        <v>12</v>
      </c>
      <c r="O6" s="39">
        <f t="shared" si="0"/>
        <v>577</v>
      </c>
    </row>
    <row r="7" spans="1:15" x14ac:dyDescent="0.25">
      <c r="A7" s="36">
        <v>2021</v>
      </c>
      <c r="B7" s="37">
        <v>109</v>
      </c>
      <c r="C7" s="37">
        <v>160</v>
      </c>
      <c r="D7" s="37">
        <v>24</v>
      </c>
      <c r="E7" s="37">
        <v>36</v>
      </c>
      <c r="F7" s="37">
        <v>15</v>
      </c>
      <c r="G7" s="37">
        <v>0</v>
      </c>
      <c r="H7" s="37">
        <v>8</v>
      </c>
      <c r="I7" s="38">
        <v>0</v>
      </c>
      <c r="J7" s="38">
        <v>0</v>
      </c>
      <c r="K7" s="38">
        <v>0</v>
      </c>
      <c r="L7" s="37">
        <v>1</v>
      </c>
      <c r="M7" s="37">
        <v>10</v>
      </c>
      <c r="N7" s="37">
        <v>9</v>
      </c>
      <c r="O7" s="39">
        <f>SUM(B7:N7)</f>
        <v>372</v>
      </c>
    </row>
    <row r="8" spans="1:15" x14ac:dyDescent="0.25">
      <c r="A8" s="36">
        <v>2022</v>
      </c>
      <c r="B8" s="37">
        <v>88</v>
      </c>
      <c r="C8" s="37">
        <v>225</v>
      </c>
      <c r="D8" s="37">
        <v>43</v>
      </c>
      <c r="E8" s="37">
        <v>82</v>
      </c>
      <c r="F8" s="37">
        <v>28</v>
      </c>
      <c r="G8" s="37">
        <v>0</v>
      </c>
      <c r="H8" s="37">
        <v>17</v>
      </c>
      <c r="I8" s="38">
        <v>0</v>
      </c>
      <c r="J8" s="38">
        <v>0</v>
      </c>
      <c r="K8" s="38">
        <v>0</v>
      </c>
      <c r="L8" s="37">
        <v>1</v>
      </c>
      <c r="M8" s="37">
        <v>15</v>
      </c>
      <c r="N8" s="37">
        <v>11</v>
      </c>
      <c r="O8" s="39">
        <f t="shared" si="0"/>
        <v>510</v>
      </c>
    </row>
    <row r="9" spans="1:15" x14ac:dyDescent="0.25">
      <c r="A9" s="36">
        <v>2023</v>
      </c>
      <c r="B9" s="37">
        <v>1171</v>
      </c>
      <c r="C9" s="37">
        <v>722</v>
      </c>
      <c r="D9" s="37">
        <v>69</v>
      </c>
      <c r="E9" s="37">
        <v>15</v>
      </c>
      <c r="F9" s="37">
        <v>81</v>
      </c>
      <c r="G9" s="37">
        <v>0</v>
      </c>
      <c r="H9" s="37">
        <v>0</v>
      </c>
      <c r="I9" s="38">
        <v>0</v>
      </c>
      <c r="J9" s="38">
        <v>0</v>
      </c>
      <c r="K9" s="38">
        <v>0</v>
      </c>
      <c r="L9" s="37">
        <v>0</v>
      </c>
      <c r="M9" s="37">
        <v>20</v>
      </c>
      <c r="N9" s="37">
        <v>14</v>
      </c>
      <c r="O9" s="39">
        <f>SUM(B9:N9)</f>
        <v>2092</v>
      </c>
    </row>
    <row r="10" spans="1:15" x14ac:dyDescent="0.25">
      <c r="A10" s="36">
        <v>2024</v>
      </c>
      <c r="B10" s="37">
        <v>1867</v>
      </c>
      <c r="C10" s="37">
        <v>886</v>
      </c>
      <c r="D10" s="37">
        <v>31</v>
      </c>
      <c r="E10" s="37">
        <v>10</v>
      </c>
      <c r="F10" s="37">
        <v>84</v>
      </c>
      <c r="G10" s="37">
        <v>0</v>
      </c>
      <c r="H10" s="37">
        <v>2</v>
      </c>
      <c r="I10" s="38">
        <v>0</v>
      </c>
      <c r="J10" s="38">
        <v>0</v>
      </c>
      <c r="K10" s="38">
        <v>0</v>
      </c>
      <c r="L10" s="37">
        <v>0</v>
      </c>
      <c r="M10" s="37">
        <v>30</v>
      </c>
      <c r="N10" s="37">
        <v>15</v>
      </c>
      <c r="O10" s="39">
        <f>SUM(B10:N10)</f>
        <v>2925</v>
      </c>
    </row>
    <row r="11" spans="1:15" ht="15.75" thickBot="1" x14ac:dyDescent="0.3">
      <c r="A11" s="40">
        <v>2025</v>
      </c>
      <c r="B11" s="41">
        <v>1420</v>
      </c>
      <c r="C11" s="41">
        <v>673</v>
      </c>
      <c r="D11" s="41">
        <v>20</v>
      </c>
      <c r="E11" s="41">
        <v>8</v>
      </c>
      <c r="F11" s="41">
        <v>32</v>
      </c>
      <c r="G11" s="41">
        <v>0</v>
      </c>
      <c r="H11" s="41">
        <v>0</v>
      </c>
      <c r="I11" s="42">
        <v>0</v>
      </c>
      <c r="J11" s="42">
        <v>0</v>
      </c>
      <c r="K11" s="42">
        <v>0</v>
      </c>
      <c r="L11" s="41">
        <v>0</v>
      </c>
      <c r="M11" s="37">
        <v>35</v>
      </c>
      <c r="N11" s="41">
        <v>11</v>
      </c>
      <c r="O11" s="43">
        <f t="shared" si="0"/>
        <v>2199</v>
      </c>
    </row>
    <row r="12" spans="1:15" ht="15.75" thickBot="1" x14ac:dyDescent="0.3">
      <c r="A12" s="69" t="s">
        <v>240</v>
      </c>
      <c r="B12" s="70"/>
      <c r="C12" s="70"/>
      <c r="D12" s="70"/>
      <c r="E12" s="70"/>
      <c r="F12" s="70"/>
      <c r="G12" s="70"/>
      <c r="H12" s="70"/>
      <c r="I12" s="70"/>
      <c r="J12" s="70"/>
      <c r="K12" s="70"/>
      <c r="L12" s="70"/>
      <c r="M12" s="70"/>
      <c r="N12" s="70"/>
      <c r="O12" s="71"/>
    </row>
    <row r="13" spans="1:15" x14ac:dyDescent="0.25">
      <c r="A13" s="44">
        <v>2026</v>
      </c>
      <c r="B13" s="45">
        <v>1500</v>
      </c>
      <c r="C13" s="45">
        <v>900</v>
      </c>
      <c r="D13" s="45">
        <v>35</v>
      </c>
      <c r="E13" s="45">
        <v>25</v>
      </c>
      <c r="F13" s="45">
        <v>25</v>
      </c>
      <c r="G13" s="45">
        <v>0</v>
      </c>
      <c r="H13" s="45">
        <v>0</v>
      </c>
      <c r="I13" s="34">
        <v>0</v>
      </c>
      <c r="J13" s="34">
        <v>0</v>
      </c>
      <c r="K13" s="34">
        <v>0</v>
      </c>
      <c r="L13" s="45">
        <v>2</v>
      </c>
      <c r="M13" s="45">
        <v>40</v>
      </c>
      <c r="N13" s="45">
        <v>15</v>
      </c>
      <c r="O13" s="46">
        <f>SUM(B13:N13)</f>
        <v>2542</v>
      </c>
    </row>
    <row r="14" spans="1:15" x14ac:dyDescent="0.25">
      <c r="A14" s="47">
        <v>2027</v>
      </c>
      <c r="B14" s="48">
        <v>1900</v>
      </c>
      <c r="C14" s="48">
        <v>1200</v>
      </c>
      <c r="D14" s="48">
        <v>35</v>
      </c>
      <c r="E14" s="48">
        <v>25</v>
      </c>
      <c r="F14" s="48">
        <v>25</v>
      </c>
      <c r="G14" s="48">
        <v>0</v>
      </c>
      <c r="H14" s="48">
        <v>0</v>
      </c>
      <c r="I14" s="38">
        <v>0</v>
      </c>
      <c r="J14" s="38">
        <v>0</v>
      </c>
      <c r="K14" s="38">
        <v>0</v>
      </c>
      <c r="L14" s="48">
        <v>2</v>
      </c>
      <c r="M14" s="48">
        <v>40</v>
      </c>
      <c r="N14" s="48">
        <v>15</v>
      </c>
      <c r="O14" s="49">
        <f>SUM(B14:N14)</f>
        <v>3242</v>
      </c>
    </row>
    <row r="15" spans="1:15" x14ac:dyDescent="0.25">
      <c r="A15" s="47">
        <v>2028</v>
      </c>
      <c r="B15" s="48">
        <v>1950</v>
      </c>
      <c r="C15" s="48">
        <v>1230</v>
      </c>
      <c r="D15" s="48">
        <v>50</v>
      </c>
      <c r="E15" s="48">
        <v>25</v>
      </c>
      <c r="F15" s="48">
        <v>25</v>
      </c>
      <c r="G15" s="48">
        <v>0</v>
      </c>
      <c r="H15" s="48">
        <v>0</v>
      </c>
      <c r="I15" s="38">
        <v>5</v>
      </c>
      <c r="J15" s="38">
        <v>2</v>
      </c>
      <c r="K15" s="38">
        <v>1</v>
      </c>
      <c r="L15" s="48">
        <v>2</v>
      </c>
      <c r="M15" s="48">
        <v>45</v>
      </c>
      <c r="N15" s="48">
        <v>20</v>
      </c>
      <c r="O15" s="49">
        <f>SUM(B15:N15)</f>
        <v>3355</v>
      </c>
    </row>
    <row r="16" spans="1:15" x14ac:dyDescent="0.25">
      <c r="A16" s="47">
        <v>2029</v>
      </c>
      <c r="B16" s="48">
        <v>2000</v>
      </c>
      <c r="C16" s="48">
        <v>1280</v>
      </c>
      <c r="D16" s="48">
        <v>50</v>
      </c>
      <c r="E16" s="48">
        <v>25</v>
      </c>
      <c r="F16" s="48">
        <v>25</v>
      </c>
      <c r="G16" s="48">
        <v>0</v>
      </c>
      <c r="H16" s="48">
        <v>0</v>
      </c>
      <c r="I16" s="38">
        <v>10</v>
      </c>
      <c r="J16" s="38">
        <v>5</v>
      </c>
      <c r="K16" s="38">
        <v>3</v>
      </c>
      <c r="L16" s="48">
        <v>2</v>
      </c>
      <c r="M16" s="48">
        <v>45</v>
      </c>
      <c r="N16" s="48">
        <v>20</v>
      </c>
      <c r="O16" s="49">
        <f>SUM(B16:N16)</f>
        <v>3465</v>
      </c>
    </row>
    <row r="17" spans="1:15" ht="15.75" thickBot="1" x14ac:dyDescent="0.3">
      <c r="A17" s="50">
        <v>2030</v>
      </c>
      <c r="B17" s="51">
        <v>2050</v>
      </c>
      <c r="C17" s="51">
        <v>1330</v>
      </c>
      <c r="D17" s="51">
        <v>50</v>
      </c>
      <c r="E17" s="51">
        <v>25</v>
      </c>
      <c r="F17" s="51">
        <v>25</v>
      </c>
      <c r="G17" s="51">
        <v>0</v>
      </c>
      <c r="H17" s="51">
        <v>0</v>
      </c>
      <c r="I17" s="42">
        <v>10</v>
      </c>
      <c r="J17" s="42">
        <v>5</v>
      </c>
      <c r="K17" s="42">
        <v>3</v>
      </c>
      <c r="L17" s="51">
        <v>2</v>
      </c>
      <c r="M17" s="51">
        <v>50</v>
      </c>
      <c r="N17" s="51">
        <v>20</v>
      </c>
      <c r="O17" s="52">
        <f>SUM(B17:N17)</f>
        <v>3570</v>
      </c>
    </row>
    <row r="18" spans="1:15" ht="16.5" x14ac:dyDescent="0.3">
      <c r="A18" s="53" t="s">
        <v>241</v>
      </c>
      <c r="B18" s="54"/>
      <c r="C18" s="54"/>
      <c r="D18" s="54"/>
      <c r="E18" s="54"/>
      <c r="F18" s="54"/>
      <c r="G18" s="54"/>
      <c r="H18" s="54"/>
      <c r="I18" s="54"/>
      <c r="J18" s="54"/>
      <c r="K18" s="54"/>
      <c r="L18" s="54"/>
      <c r="M18" s="54"/>
      <c r="N18" s="54"/>
      <c r="O18" s="54"/>
    </row>
    <row r="26" spans="1:15" s="55" customFormat="1" x14ac:dyDescent="0.25"/>
    <row r="27" spans="1:15" s="55" customFormat="1" x14ac:dyDescent="0.25">
      <c r="C27" s="56"/>
      <c r="D27" s="56"/>
      <c r="E27" s="56"/>
      <c r="F27" s="56"/>
      <c r="G27" s="56"/>
    </row>
  </sheetData>
  <mergeCells count="4">
    <mergeCell ref="A1:O1"/>
    <mergeCell ref="A2:A3"/>
    <mergeCell ref="B2:O2"/>
    <mergeCell ref="A12:O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HR</vt:lpstr>
      <vt:lpstr>ENG</vt:lpstr>
      <vt:lpstr>Broj trans. - No. trans.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Babu</dc:creator>
  <cp:lastModifiedBy>Žutak Marijana</cp:lastModifiedBy>
  <dcterms:created xsi:type="dcterms:W3CDTF">2026-02-19T04:53:49Z</dcterms:created>
  <dcterms:modified xsi:type="dcterms:W3CDTF">2026-03-27T15:09:27Z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0x01010006172F8AC896724FBCF5F20C9FD05D21</vt:lpwstr>
  </property>
  <property fmtid="{D5CDD505-2E9C-101B-9397-08002B2CF9AE}" pid="3" name="MediaServiceImageTags">
    <vt:lpwstr/>
  </property>
</Properties>
</file>